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50" windowHeight="7485" tabRatio="548" activeTab="0"/>
  </bookViews>
  <sheets>
    <sheet name="Spring 2021" sheetId="1" r:id="rId1"/>
    <sheet name="Summer 2021" sheetId="2" r:id="rId2"/>
    <sheet name="Fall 2021" sheetId="3" r:id="rId3"/>
    <sheet name="Time Conver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<sst xmlns="http://schemas.openxmlformats.org/spreadsheetml/2006/main" count="38" uniqueCount="22">
  <si>
    <t>Date</t>
  </si>
  <si>
    <t>Time In</t>
  </si>
  <si>
    <t>Time Out</t>
  </si>
  <si>
    <t>Description of Work</t>
  </si>
  <si>
    <t>Time Worked</t>
  </si>
  <si>
    <t xml:space="preserve"> Total Hours to Date</t>
  </si>
  <si>
    <t># of Hours</t>
  </si>
  <si>
    <t xml:space="preserve"> Total Weekly Hours</t>
  </si>
  <si>
    <t>January</t>
  </si>
  <si>
    <t>February</t>
  </si>
  <si>
    <t>March</t>
  </si>
  <si>
    <t>April</t>
  </si>
  <si>
    <t>Time</t>
  </si>
  <si>
    <t>Decimal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</si>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</sst>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\ AM/PM"/>
    <numFmt numFmtId="166" formatCode="hh:mm"/>
    <numFmt numFmtId="167" formatCode="h:mm\ AM/PM;@"/>
  </numFmts>
  <fonts count="42"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65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7" fontId="0" fillId="0" borderId="13" xfId="0" applyNumberForma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167" fontId="0" fillId="33" borderId="11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67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D3" sqref="D3"/>
    </sheetView>
  </sheetViews>
  <sheetFormatPr defaultColWidth="11.57421875" defaultRowHeight="12.75"/>
  <cols>
    <col min="1" max="1" width="14.28125" style="1" customWidth="1"/>
    <col min="2" max="2" width="10.8515625" style="17" customWidth="1"/>
    <col min="3" max="3" width="10.421875" style="17" customWidth="1"/>
    <col min="4" max="4" width="60.7109375" style="2" customWidth="1"/>
    <col min="5" max="5" width="9.28125" style="3" customWidth="1"/>
    <col min="6" max="6" width="9.28125" style="4" customWidth="1"/>
    <col min="7" max="7" width="14.00390625" style="4" customWidth="1"/>
    <col min="8" max="8" width="13.57421875" style="5" customWidth="1"/>
    <col min="9" max="9" width="9.28125" style="0" customWidth="1"/>
  </cols>
  <sheetData>
    <row r="1" spans="1:9" ht="40.5">
      <c r="A1" s="6" t="s">
        <v>0</v>
      </c>
      <c r="B1" s="18" t="s">
        <v>1</v>
      </c>
      <c r="C1" s="18" t="s">
        <v>2</v>
      </c>
      <c r="D1" s="6" t="s">
        <v>3</v>
      </c>
      <c r="E1" s="6" t="s">
        <v>4</v>
      </c>
      <c r="F1" s="8" t="s">
        <v>6</v>
      </c>
      <c r="G1" s="7" t="s">
        <v>7</v>
      </c>
      <c r="H1" s="8" t="s">
        <v>5</v>
      </c>
      <c r="I1" s="9"/>
    </row>
    <row r="2" spans="1:9" ht="12.75">
      <c r="A2" s="10" t="s">
        <v>8</v>
      </c>
      <c r="B2" s="19"/>
      <c r="C2" s="23"/>
      <c r="D2" s="24"/>
      <c r="E2" s="25"/>
      <c r="F2" s="26"/>
      <c r="G2" s="26"/>
      <c r="H2" s="27"/>
      <c r="I2" s="9"/>
    </row>
    <row r="3" spans="1:9" ht="12.75">
      <c r="A3" s="1">
        <v>44204</v>
      </c>
      <c r="B3" s="17">
        <v>0.8958333333333334</v>
      </c>
      <c r="C3" s="17">
        <v>0.9305555555555555</v>
      </c>
      <c r="E3" s="3">
        <f aca="true" t="shared" si="0" ref="E3:E9">(C3&lt;B3)+C3-B3</f>
        <v>0.0347222222222221</v>
      </c>
      <c r="F3" s="20">
        <f aca="true" t="shared" si="1" ref="F3:F9">IF((OR(C3="",B3="")),0,IF((C3&lt;B3),((C3-B3)*24)+24,(C3-B3)*24))</f>
        <v>0.8333333333333304</v>
      </c>
      <c r="G3" s="4">
        <f aca="true" t="shared" si="2" ref="G3:G11">SUM(G2,F3)</f>
        <v>0.8333333333333304</v>
      </c>
      <c r="H3" s="11"/>
      <c r="I3" s="9"/>
    </row>
    <row r="4" spans="1:9" ht="12.75">
      <c r="A4" s="1">
        <v>44205</v>
      </c>
      <c r="B4" s="17">
        <v>0.4166666666666667</v>
      </c>
      <c r="C4" s="17">
        <v>0.4583333333333333</v>
      </c>
      <c r="E4" s="3">
        <f t="shared" si="0"/>
        <v>0.04166666666666663</v>
      </c>
      <c r="F4" s="20">
        <f t="shared" si="1"/>
        <v>0.9999999999999991</v>
      </c>
      <c r="G4" s="4">
        <f t="shared" si="2"/>
        <v>1.8333333333333295</v>
      </c>
      <c r="H4" s="11"/>
      <c r="I4" s="9"/>
    </row>
    <row r="5" spans="1:9" ht="12.75">
      <c r="A5" s="1">
        <v>44206</v>
      </c>
      <c r="B5" s="17">
        <v>0.6458333333333334</v>
      </c>
      <c r="C5" s="17">
        <v>0.7083333333333334</v>
      </c>
      <c r="E5" s="3">
        <f t="shared" si="0"/>
        <v>0.0625</v>
      </c>
      <c r="F5" s="20">
        <f t="shared" si="1"/>
        <v>1.5</v>
      </c>
      <c r="G5" s="4">
        <f t="shared" si="2"/>
        <v>3.3333333333333295</v>
      </c>
      <c r="H5" s="11">
        <f>G5</f>
        <v>3.3333333333333295</v>
      </c>
      <c r="I5" s="9"/>
    </row>
    <row r="6" spans="1:9" ht="12.75">
      <c r="A6" s="1">
        <v>44209</v>
      </c>
      <c r="B6" s="17">
        <v>0.875</v>
      </c>
      <c r="C6" s="17">
        <v>0.9166666666666666</v>
      </c>
      <c r="E6" s="3">
        <f>(C6&lt;B6)+C6-B6</f>
        <v>0.04166666666666663</v>
      </c>
      <c r="F6" s="20">
        <f>IF((OR(C6="",B6="")),0,IF((C6&lt;B6),((C6-B6)*24)+24,(C6-B6)*24))</f>
        <v>0.9999999999999991</v>
      </c>
      <c r="G6" s="4">
        <f>SUM(G5,F6)</f>
        <v>4.333333333333329</v>
      </c>
      <c r="H6" s="11"/>
      <c r="I6" s="9"/>
    </row>
    <row r="7" spans="1:9" ht="12.75">
      <c r="A7" s="1">
        <v>44210</v>
      </c>
      <c r="B7" s="17">
        <v>0.4166666666666667</v>
      </c>
      <c r="C7" s="17">
        <v>0.4583333333333333</v>
      </c>
      <c r="E7" s="3">
        <f t="shared" si="0"/>
        <v>0.04166666666666663</v>
      </c>
      <c r="F7" s="20">
        <f t="shared" si="1"/>
        <v>0.9999999999999991</v>
      </c>
      <c r="G7" s="4">
        <f t="shared" si="2"/>
        <v>5.333333333333328</v>
      </c>
      <c r="H7" s="11"/>
      <c r="I7" s="9"/>
    </row>
    <row r="8" spans="2:9" ht="12.75">
      <c r="B8" s="17">
        <v>0.47222222222222227</v>
      </c>
      <c r="C8" s="17">
        <v>0.513888888888889</v>
      </c>
      <c r="E8" s="3">
        <f t="shared" si="0"/>
        <v>0.041666666666666685</v>
      </c>
      <c r="F8" s="20">
        <f t="shared" si="1"/>
        <v>1.0000000000000004</v>
      </c>
      <c r="G8" s="4">
        <f t="shared" si="2"/>
        <v>6.333333333333329</v>
      </c>
      <c r="H8" s="11"/>
      <c r="I8" s="9"/>
    </row>
    <row r="9" spans="1:9" ht="12.75">
      <c r="A9" s="1">
        <v>44212</v>
      </c>
      <c r="B9" s="17">
        <v>0.4166666666666667</v>
      </c>
      <c r="C9" s="17">
        <v>0.4583333333333333</v>
      </c>
      <c r="E9" s="3">
        <f t="shared" si="0"/>
        <v>0.04166666666666663</v>
      </c>
      <c r="F9" s="20">
        <f t="shared" si="1"/>
        <v>0.9999999999999991</v>
      </c>
      <c r="G9" s="4">
        <f t="shared" si="2"/>
        <v>7.333333333333328</v>
      </c>
      <c r="H9" s="11"/>
      <c r="I9" s="9"/>
    </row>
    <row r="10" spans="2:9" ht="12.75">
      <c r="B10" s="17">
        <v>0.5416666666666666</v>
      </c>
      <c r="C10" s="17">
        <v>0.5833333333333334</v>
      </c>
      <c r="E10" s="3">
        <f>(C10&lt;B10)+C10-B10</f>
        <v>0.04166666666666674</v>
      </c>
      <c r="F10" s="20">
        <f>IF((OR(C10="",B10="")),0,IF((C10&lt;B10),((C10-B10)*24)+24,(C10-B10)*24))</f>
        <v>1.0000000000000018</v>
      </c>
      <c r="G10" s="4">
        <f t="shared" si="2"/>
        <v>8.333333333333329</v>
      </c>
      <c r="H10" s="27"/>
      <c r="I10" s="9"/>
    </row>
    <row r="11" spans="2:9" ht="12.75">
      <c r="B11" s="17">
        <v>0.625</v>
      </c>
      <c r="C11" s="17">
        <v>0.7083333333333334</v>
      </c>
      <c r="D11" s="12"/>
      <c r="E11" s="3">
        <f>(C11&lt;B11)+C11-B11</f>
        <v>0.08333333333333337</v>
      </c>
      <c r="F11" s="20">
        <f>IF((OR(C11="",B11="")),0,IF((C11&lt;B11),((C11-B11)*24)+24,(C11-B11)*24))</f>
        <v>2.000000000000001</v>
      </c>
      <c r="G11" s="4">
        <f t="shared" si="2"/>
        <v>10.333333333333329</v>
      </c>
      <c r="H11" s="11"/>
      <c r="I11" s="9"/>
    </row>
    <row r="12" spans="1:9" ht="12.75">
      <c r="A12" s="13"/>
      <c r="B12" s="21"/>
      <c r="C12" s="21"/>
      <c r="D12" s="14"/>
      <c r="E12" s="15"/>
      <c r="F12" s="22"/>
      <c r="G12" s="28"/>
      <c r="H12" s="11">
        <f>SUM(G22,G11)</f>
        <v>10.333333333333329</v>
      </c>
      <c r="I12" s="9"/>
    </row>
    <row r="13" spans="1:9" ht="12.75">
      <c r="A13" s="10" t="s">
        <v>9</v>
      </c>
      <c r="B13" s="19"/>
      <c r="C13" s="23"/>
      <c r="D13" s="24"/>
      <c r="E13" s="25"/>
      <c r="F13" s="26"/>
      <c r="G13" s="26"/>
      <c r="H13" s="11"/>
      <c r="I13" s="9"/>
    </row>
    <row r="14" spans="5:9" ht="12.75">
      <c r="E14" s="3">
        <f aca="true" t="shared" si="3" ref="E14:E19">(C14&lt;B14)+C14-B14</f>
        <v>0</v>
      </c>
      <c r="F14" s="20">
        <f aca="true" t="shared" si="4" ref="F14:F19">IF((OR(C14="",B14="")),0,IF((C14&lt;B14),((C14-B14)*24)+24,(C14-B14)*24))</f>
        <v>0</v>
      </c>
      <c r="G14" s="4">
        <f aca="true" t="shared" si="5" ref="G14:G22">SUM(G13,F14)</f>
        <v>0</v>
      </c>
      <c r="H14" s="11"/>
      <c r="I14" s="9"/>
    </row>
    <row r="15" spans="5:9" ht="12.75">
      <c r="E15" s="3">
        <f t="shared" si="3"/>
        <v>0</v>
      </c>
      <c r="F15" s="20">
        <f t="shared" si="4"/>
        <v>0</v>
      </c>
      <c r="G15" s="4">
        <f t="shared" si="5"/>
        <v>0</v>
      </c>
      <c r="H15" s="11"/>
      <c r="I15" s="9"/>
    </row>
    <row r="16" spans="5:9" ht="12.75">
      <c r="E16" s="3">
        <f t="shared" si="3"/>
        <v>0</v>
      </c>
      <c r="F16" s="20">
        <f t="shared" si="4"/>
        <v>0</v>
      </c>
      <c r="G16" s="4">
        <f t="shared" si="5"/>
        <v>0</v>
      </c>
      <c r="H16" s="11"/>
      <c r="I16" s="9"/>
    </row>
    <row r="17" spans="5:9" ht="12.75">
      <c r="E17" s="3">
        <f t="shared" si="3"/>
        <v>0</v>
      </c>
      <c r="F17" s="20">
        <f t="shared" si="4"/>
        <v>0</v>
      </c>
      <c r="G17" s="4">
        <f t="shared" si="5"/>
        <v>0</v>
      </c>
      <c r="H17" s="11"/>
      <c r="I17" s="9"/>
    </row>
    <row r="18" spans="5:9" ht="12.75">
      <c r="E18" s="3">
        <f t="shared" si="3"/>
        <v>0</v>
      </c>
      <c r="F18" s="20">
        <f t="shared" si="4"/>
        <v>0</v>
      </c>
      <c r="G18" s="4">
        <f t="shared" si="5"/>
        <v>0</v>
      </c>
      <c r="H18" s="11"/>
      <c r="I18" s="9"/>
    </row>
    <row r="19" spans="5:9" ht="12.75">
      <c r="E19" s="3">
        <f t="shared" si="3"/>
        <v>0</v>
      </c>
      <c r="F19" s="20">
        <f t="shared" si="4"/>
        <v>0</v>
      </c>
      <c r="G19" s="4">
        <f t="shared" si="5"/>
        <v>0</v>
      </c>
      <c r="H19" s="27"/>
      <c r="I19" s="9"/>
    </row>
    <row r="20" spans="5:9" ht="12.75">
      <c r="E20" s="3">
        <f>(C21&lt;B21)+C21-B21</f>
        <v>0</v>
      </c>
      <c r="F20" s="20">
        <f>IF((OR(C21="",B21="")),0,IF((C21&lt;B21),((C21-B21)*24)+24,(C21-B21)*24))</f>
        <v>0</v>
      </c>
      <c r="G20" s="4">
        <f t="shared" si="5"/>
        <v>0</v>
      </c>
      <c r="H20" s="11"/>
      <c r="I20" s="9"/>
    </row>
    <row r="21" spans="5:9" ht="12.75">
      <c r="E21" s="3">
        <f>(C22&lt;B22)+C22-B22</f>
        <v>0</v>
      </c>
      <c r="F21" s="20">
        <f>IF((OR(C22="",B22="")),0,IF((C22&lt;B22),((C22-B22)*24)+24,(C22-B22)*24))</f>
        <v>0</v>
      </c>
      <c r="G21" s="4">
        <f t="shared" si="5"/>
        <v>0</v>
      </c>
      <c r="H21" s="11"/>
      <c r="I21" s="9"/>
    </row>
    <row r="22" spans="5:9" ht="12.75">
      <c r="E22" s="3">
        <f>(C23&lt;B23)+C23-B23</f>
        <v>0</v>
      </c>
      <c r="F22" s="20">
        <f>IF((OR(C23="",B23="")),0,IF((C23&lt;B23),((C23-B23)*24)+24,(C23-B23)*24))</f>
        <v>0</v>
      </c>
      <c r="G22" s="4">
        <f t="shared" si="5"/>
        <v>0</v>
      </c>
      <c r="H22" s="11"/>
      <c r="I22" s="9"/>
    </row>
    <row r="23" spans="1:9" ht="12.75">
      <c r="A23" s="13"/>
      <c r="B23" s="21"/>
      <c r="C23" s="21"/>
      <c r="D23" s="14"/>
      <c r="E23" s="15"/>
      <c r="F23" s="22"/>
      <c r="G23" s="16"/>
      <c r="H23" s="11">
        <f>SUM(G36,H12)</f>
        <v>10.333333333333329</v>
      </c>
      <c r="I23" s="9"/>
    </row>
    <row r="24" spans="1:9" ht="12.75">
      <c r="A24" s="10" t="s">
        <v>10</v>
      </c>
      <c r="B24" s="19"/>
      <c r="C24" s="23"/>
      <c r="D24" s="24"/>
      <c r="E24" s="25"/>
      <c r="F24" s="26"/>
      <c r="G24" s="26"/>
      <c r="H24" s="27"/>
      <c r="I24" s="9"/>
    </row>
    <row r="25" spans="6:9" ht="12.75">
      <c r="F25" s="20"/>
      <c r="H25" s="11"/>
      <c r="I25" s="9"/>
    </row>
    <row r="26" spans="5:9" ht="12.75">
      <c r="E26" s="3">
        <f aca="true" t="shared" si="6" ref="E26:E32">(C26&lt;B26)+C26-B26</f>
        <v>0</v>
      </c>
      <c r="F26" s="20">
        <f aca="true" t="shared" si="7" ref="F26:F32">IF((OR(C26="",B26="")),0,IF((C26&lt;B26),((C26-B26)*24)+24,(C26-B26)*24))</f>
        <v>0</v>
      </c>
      <c r="G26" s="4">
        <f aca="true" t="shared" si="8" ref="G26:G36">SUM(G25,F26)</f>
        <v>0</v>
      </c>
      <c r="H26" s="11"/>
      <c r="I26" s="9"/>
    </row>
    <row r="27" spans="5:9" ht="12.75">
      <c r="E27" s="3">
        <f t="shared" si="6"/>
        <v>0</v>
      </c>
      <c r="F27" s="20">
        <f t="shared" si="7"/>
        <v>0</v>
      </c>
      <c r="G27" s="4">
        <f t="shared" si="8"/>
        <v>0</v>
      </c>
      <c r="H27" s="11"/>
      <c r="I27" s="9"/>
    </row>
    <row r="28" spans="5:9" ht="12.75">
      <c r="E28" s="3">
        <f t="shared" si="6"/>
        <v>0</v>
      </c>
      <c r="F28" s="20">
        <f t="shared" si="7"/>
        <v>0</v>
      </c>
      <c r="G28" s="4">
        <f t="shared" si="8"/>
        <v>0</v>
      </c>
      <c r="H28" s="11"/>
      <c r="I28" s="9"/>
    </row>
    <row r="29" spans="5:9" ht="12.75">
      <c r="E29" s="3">
        <f t="shared" si="6"/>
        <v>0</v>
      </c>
      <c r="F29" s="20">
        <f t="shared" si="7"/>
        <v>0</v>
      </c>
      <c r="G29" s="4">
        <f t="shared" si="8"/>
        <v>0</v>
      </c>
      <c r="H29" s="11"/>
      <c r="I29" s="9"/>
    </row>
    <row r="30" spans="5:9" ht="12.75">
      <c r="E30" s="3">
        <f t="shared" si="6"/>
        <v>0</v>
      </c>
      <c r="F30" s="20">
        <f t="shared" si="7"/>
        <v>0</v>
      </c>
      <c r="G30" s="4">
        <f t="shared" si="8"/>
        <v>0</v>
      </c>
      <c r="H30" s="11"/>
      <c r="I30" s="9"/>
    </row>
    <row r="31" spans="5:9" ht="12.75">
      <c r="E31" s="3">
        <f t="shared" si="6"/>
        <v>0</v>
      </c>
      <c r="F31" s="20">
        <f t="shared" si="7"/>
        <v>0</v>
      </c>
      <c r="G31" s="4">
        <f t="shared" si="8"/>
        <v>0</v>
      </c>
      <c r="H31" s="11"/>
      <c r="I31" s="9"/>
    </row>
    <row r="32" spans="5:9" ht="12.75">
      <c r="E32" s="3">
        <f t="shared" si="6"/>
        <v>0</v>
      </c>
      <c r="F32" s="20">
        <f t="shared" si="7"/>
        <v>0</v>
      </c>
      <c r="G32" s="4">
        <f t="shared" si="8"/>
        <v>0</v>
      </c>
      <c r="I32" s="9"/>
    </row>
    <row r="33" spans="5:9" ht="12.75">
      <c r="E33" s="3">
        <f>(C34&lt;B34)+C34-B34</f>
        <v>0</v>
      </c>
      <c r="F33" s="20">
        <f>IF((OR(C34="",B34="")),0,IF((C34&lt;B34),((C34-B34)*24)+24,(C34-B34)*24))</f>
        <v>0</v>
      </c>
      <c r="G33" s="4">
        <f t="shared" si="8"/>
        <v>0</v>
      </c>
      <c r="H33" s="27"/>
      <c r="I33" s="9"/>
    </row>
    <row r="34" spans="5:9" ht="12.75">
      <c r="E34" s="3">
        <f>(C35&lt;B35)+C35-B35</f>
        <v>0</v>
      </c>
      <c r="F34" s="20">
        <f>IF((OR(C35="",B35="")),0,IF((C35&lt;B35),((C35-B35)*24)+24,(C35-B35)*24))</f>
        <v>0</v>
      </c>
      <c r="G34" s="4">
        <f t="shared" si="8"/>
        <v>0</v>
      </c>
      <c r="H34" s="27"/>
      <c r="I34" s="9"/>
    </row>
    <row r="35" spans="5:9" ht="12.75">
      <c r="E35" s="3">
        <f>(C36&lt;B36)+C36-B36</f>
        <v>0</v>
      </c>
      <c r="F35" s="20">
        <f>IF((OR(C36="",B36="")),0,IF((C36&lt;B36),((C36-B36)*24)+24,(C36-B36)*24))</f>
        <v>0</v>
      </c>
      <c r="G35" s="4">
        <f t="shared" si="8"/>
        <v>0</v>
      </c>
      <c r="H35" s="27"/>
      <c r="I35" s="9"/>
    </row>
    <row r="36" spans="5:9" ht="12.75">
      <c r="E36" s="3">
        <f>(C37&lt;B37)+C37-B37</f>
        <v>0</v>
      </c>
      <c r="F36" s="20">
        <f>IF((OR(C37="",B37="")),0,IF((C37&lt;B37),((C37-B37)*24)+24,(C37-B37)*24))</f>
        <v>0</v>
      </c>
      <c r="G36" s="4">
        <f t="shared" si="8"/>
        <v>0</v>
      </c>
      <c r="H36" s="27"/>
      <c r="I36" s="9"/>
    </row>
    <row r="37" spans="1:9" ht="12.75">
      <c r="A37" s="13"/>
      <c r="B37" s="21"/>
      <c r="C37" s="21"/>
      <c r="D37" s="14"/>
      <c r="E37" s="15"/>
      <c r="F37" s="22"/>
      <c r="G37" s="16"/>
      <c r="H37" s="11">
        <f>SUM(H23,G45)</f>
        <v>10.333333333333329</v>
      </c>
      <c r="I37" s="9"/>
    </row>
    <row r="38" spans="1:9" ht="12.75">
      <c r="A38" s="10" t="s">
        <v>11</v>
      </c>
      <c r="B38" s="19"/>
      <c r="C38" s="23"/>
      <c r="D38" s="24"/>
      <c r="E38" s="25"/>
      <c r="F38" s="26"/>
      <c r="G38" s="26"/>
      <c r="H38" s="11"/>
      <c r="I38" s="9"/>
    </row>
    <row r="39" spans="5:9" ht="12.75">
      <c r="E39" s="3">
        <f>(C39&lt;B39)+C39-B39</f>
        <v>0</v>
      </c>
      <c r="F39" s="20">
        <f>IF((OR(C39="",B39="")),0,IF((C39&lt;B39),((C39-B39)*24)+24,(C39-B39)*24))</f>
        <v>0</v>
      </c>
      <c r="G39" s="4">
        <f aca="true" t="shared" si="9" ref="G39:G45">SUM(G38,F39)</f>
        <v>0</v>
      </c>
      <c r="H39" s="27"/>
      <c r="I39" s="9"/>
    </row>
    <row r="40" spans="5:9" ht="12.75">
      <c r="E40" s="3">
        <f>(C40&lt;B40)+C40-B40</f>
        <v>0</v>
      </c>
      <c r="F40" s="20">
        <f>IF((OR(C40="",B40="")),0,IF((C40&lt;B40),((C40-B40)*24)+24,(C40-B40)*24))</f>
        <v>0</v>
      </c>
      <c r="G40" s="4">
        <f t="shared" si="9"/>
        <v>0</v>
      </c>
      <c r="H40" s="11"/>
      <c r="I40" s="9"/>
    </row>
    <row r="41" spans="5:9" ht="15.75" customHeight="1">
      <c r="E41" s="3">
        <f>(C41&lt;B41)+C41-B41</f>
        <v>0</v>
      </c>
      <c r="F41" s="20">
        <f>IF((OR(C41="",B41="")),0,IF((C41&lt;B41),((C41-B41)*24)+24,(C41-B41)*24))</f>
        <v>0</v>
      </c>
      <c r="G41" s="4">
        <f t="shared" si="9"/>
        <v>0</v>
      </c>
      <c r="H41" s="11"/>
      <c r="I41" s="9"/>
    </row>
    <row r="42" spans="5:9" ht="12.75">
      <c r="E42" s="3">
        <f>(C42&lt;B42)+C42-B42</f>
        <v>0</v>
      </c>
      <c r="F42" s="20">
        <f>IF((OR(C42="",B42="")),0,IF((C42&lt;B42),((C42-B42)*24)+24,(C42-B42)*24))</f>
        <v>0</v>
      </c>
      <c r="G42" s="4">
        <f t="shared" si="9"/>
        <v>0</v>
      </c>
      <c r="H42" s="11"/>
      <c r="I42" s="9"/>
    </row>
    <row r="43" spans="5:9" ht="12.75">
      <c r="E43" s="3">
        <f>(C43&lt;B43)+C43-B43</f>
        <v>0</v>
      </c>
      <c r="F43" s="20">
        <f>IF((OR(C43="",B43="")),0,IF((C43&lt;B43),((C43-B43)*24)+24,(C43-B43)*24))</f>
        <v>0</v>
      </c>
      <c r="G43" s="4">
        <f t="shared" si="9"/>
        <v>0</v>
      </c>
      <c r="H43" s="11"/>
      <c r="I43" s="9"/>
    </row>
    <row r="44" spans="5:9" ht="12.75">
      <c r="E44" s="3">
        <f>(C45&lt;B45)+C45-B45</f>
        <v>0</v>
      </c>
      <c r="F44" s="20">
        <f>IF((OR(C45="",B45="")),0,IF((C45&lt;B45),((C45-B45)*24)+24,(C45-B45)*24))</f>
        <v>0</v>
      </c>
      <c r="G44" s="4">
        <f t="shared" si="9"/>
        <v>0</v>
      </c>
      <c r="H44" s="27"/>
      <c r="I44" s="9"/>
    </row>
    <row r="45" spans="5:9" ht="12.75">
      <c r="E45" s="3">
        <f>(C46&lt;B46)+C46-B46</f>
        <v>0</v>
      </c>
      <c r="F45" s="20">
        <f>IF((OR(C46="",B46="")),0,IF((C46&lt;B46),((C46-B46)*24)+24,(C46-B46)*24))</f>
        <v>0</v>
      </c>
      <c r="G45" s="4">
        <f t="shared" si="9"/>
        <v>0</v>
      </c>
      <c r="H45" s="11"/>
      <c r="I45" s="9"/>
    </row>
    <row r="46" spans="1:9" ht="12.75">
      <c r="A46" s="13"/>
      <c r="B46" s="21"/>
      <c r="C46" s="21"/>
      <c r="D46" s="14"/>
      <c r="E46" s="15"/>
      <c r="F46" s="22"/>
      <c r="G46" s="16"/>
      <c r="H46" s="11">
        <f>SUM(H37,G59)</f>
        <v>10.333333333333329</v>
      </c>
      <c r="I46" s="9"/>
    </row>
    <row r="47" spans="1:9" ht="12.75">
      <c r="A47" s="10" t="s">
        <v>14</v>
      </c>
      <c r="B47" s="19"/>
      <c r="C47" s="23"/>
      <c r="D47" s="24"/>
      <c r="E47" s="25"/>
      <c r="F47" s="27"/>
      <c r="G47" s="26"/>
      <c r="I47" s="9"/>
    </row>
    <row r="48" spans="5:9" ht="12.75">
      <c r="E48" s="3">
        <f aca="true" t="shared" si="10" ref="E48:E53">(C48&lt;B48)+C48-B48</f>
        <v>0</v>
      </c>
      <c r="F48" s="20">
        <f aca="true" t="shared" si="11" ref="F48:F53">IF((OR(C48="",B48="")),0,IF((C48&lt;B48),((C48-B48)*24)+24,(C48-B48)*24))</f>
        <v>0</v>
      </c>
      <c r="G48" s="4">
        <f aca="true" t="shared" si="12" ref="G48:G59">SUM(G47,F48)</f>
        <v>0</v>
      </c>
      <c r="H48" s="11"/>
      <c r="I48" s="9"/>
    </row>
    <row r="49" spans="5:9" ht="12.75">
      <c r="E49" s="3">
        <f t="shared" si="10"/>
        <v>0</v>
      </c>
      <c r="F49" s="20">
        <f t="shared" si="11"/>
        <v>0</v>
      </c>
      <c r="G49" s="4">
        <f t="shared" si="12"/>
        <v>0</v>
      </c>
      <c r="H49" s="11"/>
      <c r="I49" s="9"/>
    </row>
    <row r="50" spans="5:9" ht="12.75">
      <c r="E50" s="3">
        <f t="shared" si="10"/>
        <v>0</v>
      </c>
      <c r="F50" s="20">
        <f t="shared" si="11"/>
        <v>0</v>
      </c>
      <c r="G50" s="4">
        <f t="shared" si="12"/>
        <v>0</v>
      </c>
      <c r="H50" s="11"/>
      <c r="I50" s="9"/>
    </row>
    <row r="51" spans="5:9" ht="12.75">
      <c r="E51" s="3">
        <f t="shared" si="10"/>
        <v>0</v>
      </c>
      <c r="F51" s="20">
        <f t="shared" si="11"/>
        <v>0</v>
      </c>
      <c r="G51" s="4">
        <f t="shared" si="12"/>
        <v>0</v>
      </c>
      <c r="H51" s="11"/>
      <c r="I51" s="9"/>
    </row>
    <row r="52" spans="5:9" ht="12.75">
      <c r="E52" s="3">
        <f t="shared" si="10"/>
        <v>0</v>
      </c>
      <c r="F52" s="20">
        <f t="shared" si="11"/>
        <v>0</v>
      </c>
      <c r="G52" s="4">
        <f t="shared" si="12"/>
        <v>0</v>
      </c>
      <c r="H52" s="11"/>
      <c r="I52" s="9"/>
    </row>
    <row r="53" spans="5:9" ht="12.75">
      <c r="E53" s="3">
        <f t="shared" si="10"/>
        <v>0</v>
      </c>
      <c r="F53" s="20">
        <f t="shared" si="11"/>
        <v>0</v>
      </c>
      <c r="G53" s="4">
        <f t="shared" si="12"/>
        <v>0</v>
      </c>
      <c r="H53" s="11"/>
      <c r="I53" s="9"/>
    </row>
    <row r="54" spans="5:9" ht="12.75">
      <c r="E54" s="3">
        <f aca="true" t="shared" si="13" ref="E54:E59">(C55&lt;B55)+C55-B55</f>
        <v>0</v>
      </c>
      <c r="F54" s="20">
        <f aca="true" t="shared" si="14" ref="F54:F59">IF((OR(C55="",B55="")),0,IF((C55&lt;B55),((C55-B55)*24)+24,(C55-B55)*24))</f>
        <v>0</v>
      </c>
      <c r="G54" s="4">
        <f t="shared" si="12"/>
        <v>0</v>
      </c>
      <c r="H54" s="11"/>
      <c r="I54" s="9"/>
    </row>
    <row r="55" spans="5:9" ht="12.75">
      <c r="E55" s="3">
        <f t="shared" si="13"/>
        <v>0</v>
      </c>
      <c r="F55" s="20">
        <f t="shared" si="14"/>
        <v>0</v>
      </c>
      <c r="G55" s="4">
        <f t="shared" si="12"/>
        <v>0</v>
      </c>
      <c r="H55" s="11"/>
      <c r="I55" s="9"/>
    </row>
    <row r="56" spans="5:9" ht="12.75">
      <c r="E56" s="3">
        <f t="shared" si="13"/>
        <v>0</v>
      </c>
      <c r="F56" s="20">
        <f t="shared" si="14"/>
        <v>0</v>
      </c>
      <c r="G56" s="4">
        <f t="shared" si="12"/>
        <v>0</v>
      </c>
      <c r="H56" s="11"/>
      <c r="I56" s="9"/>
    </row>
    <row r="57" spans="5:9" ht="12.75">
      <c r="E57" s="3">
        <f t="shared" si="13"/>
        <v>0</v>
      </c>
      <c r="F57" s="20">
        <f t="shared" si="14"/>
        <v>0</v>
      </c>
      <c r="G57" s="4">
        <f t="shared" si="12"/>
        <v>0</v>
      </c>
      <c r="H57" s="11"/>
      <c r="I57" s="9"/>
    </row>
    <row r="58" spans="5:9" ht="12.75">
      <c r="E58" s="3">
        <f t="shared" si="13"/>
        <v>0</v>
      </c>
      <c r="F58" s="20">
        <f t="shared" si="14"/>
        <v>0</v>
      </c>
      <c r="G58" s="4">
        <f t="shared" si="12"/>
        <v>0</v>
      </c>
      <c r="H58" s="11"/>
      <c r="I58" s="9"/>
    </row>
    <row r="59" spans="5:8" ht="12.75">
      <c r="E59" s="3">
        <f t="shared" si="13"/>
        <v>0</v>
      </c>
      <c r="F59" s="20">
        <f t="shared" si="14"/>
        <v>0</v>
      </c>
      <c r="G59" s="4">
        <f t="shared" si="12"/>
        <v>0</v>
      </c>
      <c r="H59" s="11"/>
    </row>
    <row r="60" spans="1:7" ht="12.75">
      <c r="A60" s="13"/>
      <c r="B60" s="21"/>
      <c r="C60" s="21"/>
      <c r="D60" s="14"/>
      <c r="E60" s="15"/>
      <c r="F60" s="22"/>
      <c r="G60" s="16"/>
    </row>
    <row r="61" ht="12.75">
      <c r="F61" s="20"/>
    </row>
    <row r="62" ht="12.75">
      <c r="F62" s="20"/>
    </row>
    <row r="63" ht="12.75">
      <c r="I63" s="9"/>
    </row>
    <row r="66" ht="12.75">
      <c r="I66" s="9"/>
    </row>
    <row r="72" ht="12.75">
      <c r="I72" s="9"/>
    </row>
    <row r="84" ht="12.75">
      <c r="I84" s="9"/>
    </row>
    <row r="171" ht="15" customHeight="1"/>
  </sheetData>
  <sheetProtection/>
  <printOptions/>
  <pageMargins left="0.7875" right="0.7875" top="1.0527777777777778" bottom="1.0527777777777778" header="0.7875" footer="0.7875"/>
  <pageSetup horizontalDpi="300" verticalDpi="300" orientation="landscape" paperSize="5" scale="105"/>
  <headerFooter alignWithMargins="0">
    <oddHeader>&amp;L&amp;12Fall 2009&amp;C&amp;"Arial,Bold"&amp;12Appalachian Sound Archives&amp;A&amp;R&amp;12 Clemons &amp;&amp; Reedy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D3" sqref="D3"/>
    </sheetView>
  </sheetViews>
  <sheetFormatPr defaultColWidth="11.57421875" defaultRowHeight="12.75"/>
  <cols>
    <col min="1" max="1" width="14.28125" style="1" customWidth="1"/>
    <col min="2" max="2" width="10.8515625" style="17" customWidth="1"/>
    <col min="3" max="3" width="10.421875" style="17" customWidth="1"/>
    <col min="4" max="4" width="60.7109375" style="2" customWidth="1"/>
    <col min="5" max="5" width="9.28125" style="3" customWidth="1"/>
    <col min="6" max="6" width="9.28125" style="4" customWidth="1"/>
    <col min="7" max="7" width="14.00390625" style="4" customWidth="1"/>
    <col min="8" max="8" width="13.57421875" style="5" customWidth="1"/>
    <col min="9" max="9" width="9.28125" style="0" customWidth="1"/>
  </cols>
  <sheetData>
    <row r="1" spans="1:9" ht="40.5">
      <c r="A1" s="6" t="s">
        <v>0</v>
      </c>
      <c r="B1" s="18" t="s">
        <v>1</v>
      </c>
      <c r="C1" s="18" t="s">
        <v>2</v>
      </c>
      <c r="D1" s="6" t="s">
        <v>3</v>
      </c>
      <c r="E1" s="6" t="s">
        <v>4</v>
      </c>
      <c r="F1" s="8" t="s">
        <v>6</v>
      </c>
      <c r="G1" s="7" t="s">
        <v>7</v>
      </c>
      <c r="H1" s="8" t="s">
        <v>5</v>
      </c>
      <c r="I1" s="9"/>
    </row>
    <row r="2" spans="1:9" ht="12.75">
      <c r="A2" s="10" t="s">
        <v>15</v>
      </c>
      <c r="B2" s="19"/>
      <c r="C2" s="23"/>
      <c r="D2" s="24"/>
      <c r="E2" s="25"/>
      <c r="F2" s="26"/>
      <c r="G2" s="26"/>
      <c r="H2" s="27"/>
      <c r="I2" s="9"/>
    </row>
    <row r="3" spans="1:9" ht="12.75">
      <c r="A3" s="1">
        <v>44355</v>
      </c>
      <c r="B3" s="17">
        <v>0.8958333333333334</v>
      </c>
      <c r="C3" s="17">
        <v>0.9305555555555555</v>
      </c>
      <c r="E3" s="3">
        <f aca="true" t="shared" si="0" ref="E3:E9">(C3&lt;B3)+C3-B3</f>
        <v>0.0347222222222221</v>
      </c>
      <c r="F3" s="20">
        <f aca="true" t="shared" si="1" ref="F3:F9">IF((OR(C3="",B3="")),0,IF((C3&lt;B3),((C3-B3)*24)+24,(C3-B3)*24))</f>
        <v>0.8333333333333304</v>
      </c>
      <c r="G3" s="4">
        <f aca="true" t="shared" si="2" ref="G3:G11">SUM(G2,F3)</f>
        <v>0.8333333333333304</v>
      </c>
      <c r="H3" s="11"/>
      <c r="I3" s="9"/>
    </row>
    <row r="4" spans="1:9" ht="12.75">
      <c r="A4" s="1">
        <v>44356</v>
      </c>
      <c r="B4" s="17">
        <v>0.4166666666666667</v>
      </c>
      <c r="C4" s="17">
        <v>0.4583333333333333</v>
      </c>
      <c r="E4" s="3">
        <f t="shared" si="0"/>
        <v>0.04166666666666663</v>
      </c>
      <c r="F4" s="20">
        <f t="shared" si="1"/>
        <v>0.9999999999999991</v>
      </c>
      <c r="G4" s="4">
        <f t="shared" si="2"/>
        <v>1.8333333333333295</v>
      </c>
      <c r="H4" s="11"/>
      <c r="I4" s="9"/>
    </row>
    <row r="5" spans="1:9" ht="12.75">
      <c r="A5" s="1">
        <v>44357</v>
      </c>
      <c r="B5" s="17">
        <v>0.6458333333333334</v>
      </c>
      <c r="C5" s="17">
        <v>0.7083333333333334</v>
      </c>
      <c r="E5" s="3">
        <f t="shared" si="0"/>
        <v>0.0625</v>
      </c>
      <c r="F5" s="20">
        <f t="shared" si="1"/>
        <v>1.5</v>
      </c>
      <c r="G5" s="4">
        <f t="shared" si="2"/>
        <v>3.3333333333333295</v>
      </c>
      <c r="H5" s="11">
        <f>G5</f>
        <v>3.3333333333333295</v>
      </c>
      <c r="I5" s="9"/>
    </row>
    <row r="6" spans="1:9" ht="12.75">
      <c r="A6" s="1">
        <v>44360</v>
      </c>
      <c r="B6" s="17">
        <v>0.875</v>
      </c>
      <c r="C6" s="17">
        <v>0.9166666666666666</v>
      </c>
      <c r="E6" s="3">
        <f>(C6&lt;B6)+C6-B6</f>
        <v>0.04166666666666663</v>
      </c>
      <c r="F6" s="20">
        <f>IF((OR(C6="",B6="")),0,IF((C6&lt;B6),((C6-B6)*24)+24,(C6-B6)*24))</f>
        <v>0.9999999999999991</v>
      </c>
      <c r="G6" s="4">
        <f>SUM(G5,F6)</f>
        <v>4.333333333333329</v>
      </c>
      <c r="H6" s="11"/>
      <c r="I6" s="9"/>
    </row>
    <row r="7" spans="1:9" ht="12.75">
      <c r="A7" s="1">
        <v>44361</v>
      </c>
      <c r="B7" s="17">
        <v>0.4166666666666667</v>
      </c>
      <c r="C7" s="17">
        <v>0.4583333333333333</v>
      </c>
      <c r="E7" s="3">
        <f t="shared" si="0"/>
        <v>0.04166666666666663</v>
      </c>
      <c r="F7" s="20">
        <f t="shared" si="1"/>
        <v>0.9999999999999991</v>
      </c>
      <c r="G7" s="4">
        <f t="shared" si="2"/>
        <v>5.333333333333328</v>
      </c>
      <c r="H7" s="11"/>
      <c r="I7" s="9"/>
    </row>
    <row r="8" spans="2:9" ht="12.75">
      <c r="B8" s="17">
        <v>0.47222222222222227</v>
      </c>
      <c r="C8" s="17">
        <v>0.513888888888889</v>
      </c>
      <c r="E8" s="3">
        <f t="shared" si="0"/>
        <v>0.041666666666666685</v>
      </c>
      <c r="F8" s="20">
        <f t="shared" si="1"/>
        <v>1.0000000000000004</v>
      </c>
      <c r="G8" s="4">
        <f t="shared" si="2"/>
        <v>6.333333333333329</v>
      </c>
      <c r="H8" s="11"/>
      <c r="I8" s="9"/>
    </row>
    <row r="9" spans="1:9" ht="12.75">
      <c r="A9" s="1">
        <v>44363</v>
      </c>
      <c r="B9" s="17">
        <v>0.4166666666666667</v>
      </c>
      <c r="C9" s="17">
        <v>0.4583333333333333</v>
      </c>
      <c r="E9" s="3">
        <f t="shared" si="0"/>
        <v>0.04166666666666663</v>
      </c>
      <c r="F9" s="20">
        <f t="shared" si="1"/>
        <v>0.9999999999999991</v>
      </c>
      <c r="G9" s="4">
        <f t="shared" si="2"/>
        <v>7.333333333333328</v>
      </c>
      <c r="H9" s="11"/>
      <c r="I9" s="9"/>
    </row>
    <row r="10" spans="2:9" ht="12.75">
      <c r="B10" s="17">
        <v>0.5416666666666666</v>
      </c>
      <c r="C10" s="17">
        <v>0.5833333333333334</v>
      </c>
      <c r="E10" s="3">
        <f>(C10&lt;B10)+C10-B10</f>
        <v>0.04166666666666674</v>
      </c>
      <c r="F10" s="20">
        <f>IF((OR(C10="",B10="")),0,IF((C10&lt;B10),((C10-B10)*24)+24,(C10-B10)*24))</f>
        <v>1.0000000000000018</v>
      </c>
      <c r="G10" s="4">
        <f t="shared" si="2"/>
        <v>8.333333333333329</v>
      </c>
      <c r="H10" s="27"/>
      <c r="I10" s="9"/>
    </row>
    <row r="11" spans="2:9" ht="12.75">
      <c r="B11" s="17">
        <v>0.625</v>
      </c>
      <c r="C11" s="17">
        <v>0.7083333333333334</v>
      </c>
      <c r="D11" s="12"/>
      <c r="E11" s="3">
        <f>(C11&lt;B11)+C11-B11</f>
        <v>0.08333333333333337</v>
      </c>
      <c r="F11" s="20">
        <f>IF((OR(C11="",B11="")),0,IF((C11&lt;B11),((C11-B11)*24)+24,(C11-B11)*24))</f>
        <v>2.000000000000001</v>
      </c>
      <c r="G11" s="4">
        <f t="shared" si="2"/>
        <v>10.333333333333329</v>
      </c>
      <c r="H11" s="11"/>
      <c r="I11" s="9"/>
    </row>
    <row r="12" spans="1:9" ht="12.75">
      <c r="A12" s="13"/>
      <c r="B12" s="21"/>
      <c r="C12" s="21"/>
      <c r="D12" s="14"/>
      <c r="E12" s="15"/>
      <c r="F12" s="22"/>
      <c r="G12" s="28"/>
      <c r="H12" s="11">
        <f>SUM(G22,G11)</f>
        <v>10.333333333333329</v>
      </c>
      <c r="I12" s="9"/>
    </row>
    <row r="13" spans="1:9" ht="12.75">
      <c r="A13" s="10" t="s">
        <v>16</v>
      </c>
      <c r="B13" s="19"/>
      <c r="C13" s="23"/>
      <c r="D13" s="24"/>
      <c r="E13" s="25"/>
      <c r="F13" s="26"/>
      <c r="G13" s="26"/>
      <c r="H13" s="11"/>
      <c r="I13" s="9"/>
    </row>
    <row r="14" spans="5:9" ht="12.75">
      <c r="E14" s="3">
        <f aca="true" t="shared" si="3" ref="E14:E19">(C14&lt;B14)+C14-B14</f>
        <v>0</v>
      </c>
      <c r="F14" s="20">
        <f aca="true" t="shared" si="4" ref="F14:F19">IF((OR(C14="",B14="")),0,IF((C14&lt;B14),((C14-B14)*24)+24,(C14-B14)*24))</f>
        <v>0</v>
      </c>
      <c r="G14" s="4">
        <f aca="true" t="shared" si="5" ref="G14:G22">SUM(G13,F14)</f>
        <v>0</v>
      </c>
      <c r="H14" s="11"/>
      <c r="I14" s="9"/>
    </row>
    <row r="15" spans="5:9" ht="12.75">
      <c r="E15" s="3">
        <f t="shared" si="3"/>
        <v>0</v>
      </c>
      <c r="F15" s="20">
        <f t="shared" si="4"/>
        <v>0</v>
      </c>
      <c r="G15" s="4">
        <f t="shared" si="5"/>
        <v>0</v>
      </c>
      <c r="H15" s="11"/>
      <c r="I15" s="9"/>
    </row>
    <row r="16" spans="5:9" ht="12.75">
      <c r="E16" s="3">
        <f t="shared" si="3"/>
        <v>0</v>
      </c>
      <c r="F16" s="20">
        <f t="shared" si="4"/>
        <v>0</v>
      </c>
      <c r="G16" s="4">
        <f t="shared" si="5"/>
        <v>0</v>
      </c>
      <c r="H16" s="11"/>
      <c r="I16" s="9"/>
    </row>
    <row r="17" spans="5:9" ht="12.75">
      <c r="E17" s="3">
        <f t="shared" si="3"/>
        <v>0</v>
      </c>
      <c r="F17" s="20">
        <f t="shared" si="4"/>
        <v>0</v>
      </c>
      <c r="G17" s="4">
        <f t="shared" si="5"/>
        <v>0</v>
      </c>
      <c r="H17" s="11"/>
      <c r="I17" s="9"/>
    </row>
    <row r="18" spans="5:9" ht="12.75">
      <c r="E18" s="3">
        <f t="shared" si="3"/>
        <v>0</v>
      </c>
      <c r="F18" s="20">
        <f t="shared" si="4"/>
        <v>0</v>
      </c>
      <c r="G18" s="4">
        <f t="shared" si="5"/>
        <v>0</v>
      </c>
      <c r="H18" s="11"/>
      <c r="I18" s="9"/>
    </row>
    <row r="19" spans="5:9" ht="12.75">
      <c r="E19" s="3">
        <f t="shared" si="3"/>
        <v>0</v>
      </c>
      <c r="F19" s="20">
        <f t="shared" si="4"/>
        <v>0</v>
      </c>
      <c r="G19" s="4">
        <f t="shared" si="5"/>
        <v>0</v>
      </c>
      <c r="H19" s="27"/>
      <c r="I19" s="9"/>
    </row>
    <row r="20" spans="5:9" ht="12.75">
      <c r="E20" s="3">
        <f>(C21&lt;B21)+C21-B21</f>
        <v>0</v>
      </c>
      <c r="F20" s="20">
        <f>IF((OR(C21="",B21="")),0,IF((C21&lt;B21),((C21-B21)*24)+24,(C21-B21)*24))</f>
        <v>0</v>
      </c>
      <c r="G20" s="4">
        <f t="shared" si="5"/>
        <v>0</v>
      </c>
      <c r="H20" s="11"/>
      <c r="I20" s="9"/>
    </row>
    <row r="21" spans="5:9" ht="12.75">
      <c r="E21" s="3">
        <f>(C22&lt;B22)+C22-B22</f>
        <v>0</v>
      </c>
      <c r="F21" s="20">
        <f>IF((OR(C22="",B22="")),0,IF((C22&lt;B22),((C22-B22)*24)+24,(C22-B22)*24))</f>
        <v>0</v>
      </c>
      <c r="G21" s="4">
        <f t="shared" si="5"/>
        <v>0</v>
      </c>
      <c r="H21" s="11"/>
      <c r="I21" s="9"/>
    </row>
    <row r="22" spans="5:9" ht="12.75">
      <c r="E22" s="3">
        <f>(C23&lt;B23)+C23-B23</f>
        <v>0</v>
      </c>
      <c r="F22" s="20">
        <f>IF((OR(C23="",B23="")),0,IF((C23&lt;B23),((C23-B23)*24)+24,(C23-B23)*24))</f>
        <v>0</v>
      </c>
      <c r="G22" s="4">
        <f t="shared" si="5"/>
        <v>0</v>
      </c>
      <c r="H22" s="11"/>
      <c r="I22" s="9"/>
    </row>
    <row r="23" spans="1:9" ht="12.75">
      <c r="A23" s="13"/>
      <c r="B23" s="21"/>
      <c r="C23" s="21"/>
      <c r="D23" s="14"/>
      <c r="E23" s="15"/>
      <c r="F23" s="22"/>
      <c r="G23" s="16"/>
      <c r="H23" s="11">
        <f>SUM(G36,H12)</f>
        <v>10.333333333333329</v>
      </c>
      <c r="I23" s="9"/>
    </row>
    <row r="24" spans="1:9" ht="12.75">
      <c r="A24" s="10" t="s">
        <v>17</v>
      </c>
      <c r="B24" s="19"/>
      <c r="C24" s="23"/>
      <c r="D24" s="24"/>
      <c r="E24" s="25"/>
      <c r="F24" s="26"/>
      <c r="G24" s="26"/>
      <c r="H24" s="27"/>
      <c r="I24" s="9"/>
    </row>
    <row r="25" spans="6:9" ht="12.75">
      <c r="F25" s="20"/>
      <c r="H25" s="11"/>
      <c r="I25" s="9"/>
    </row>
    <row r="26" spans="5:9" ht="12.75">
      <c r="E26" s="3">
        <f aca="true" t="shared" si="6" ref="E26:E32">(C26&lt;B26)+C26-B26</f>
        <v>0</v>
      </c>
      <c r="F26" s="20">
        <f aca="true" t="shared" si="7" ref="F26:F32">IF((OR(C26="",B26="")),0,IF((C26&lt;B26),((C26-B26)*24)+24,(C26-B26)*24))</f>
        <v>0</v>
      </c>
      <c r="G26" s="4">
        <f aca="true" t="shared" si="8" ref="G26:G36">SUM(G25,F26)</f>
        <v>0</v>
      </c>
      <c r="H26" s="11"/>
      <c r="I26" s="9"/>
    </row>
    <row r="27" spans="5:9" ht="12.75">
      <c r="E27" s="3">
        <f t="shared" si="6"/>
        <v>0</v>
      </c>
      <c r="F27" s="20">
        <f t="shared" si="7"/>
        <v>0</v>
      </c>
      <c r="G27" s="4">
        <f t="shared" si="8"/>
        <v>0</v>
      </c>
      <c r="H27" s="11"/>
      <c r="I27" s="9"/>
    </row>
    <row r="28" spans="5:9" ht="12.75">
      <c r="E28" s="3">
        <f t="shared" si="6"/>
        <v>0</v>
      </c>
      <c r="F28" s="20">
        <f t="shared" si="7"/>
        <v>0</v>
      </c>
      <c r="G28" s="4">
        <f t="shared" si="8"/>
        <v>0</v>
      </c>
      <c r="H28" s="11"/>
      <c r="I28" s="9"/>
    </row>
    <row r="29" spans="5:9" ht="12.75">
      <c r="E29" s="3">
        <f t="shared" si="6"/>
        <v>0</v>
      </c>
      <c r="F29" s="20">
        <f t="shared" si="7"/>
        <v>0</v>
      </c>
      <c r="G29" s="4">
        <f t="shared" si="8"/>
        <v>0</v>
      </c>
      <c r="H29" s="11"/>
      <c r="I29" s="9"/>
    </row>
    <row r="30" spans="5:9" ht="12.75">
      <c r="E30" s="3">
        <f t="shared" si="6"/>
        <v>0</v>
      </c>
      <c r="F30" s="20">
        <f t="shared" si="7"/>
        <v>0</v>
      </c>
      <c r="G30" s="4">
        <f t="shared" si="8"/>
        <v>0</v>
      </c>
      <c r="H30" s="11"/>
      <c r="I30" s="9"/>
    </row>
    <row r="31" spans="5:9" ht="12.75">
      <c r="E31" s="3">
        <f t="shared" si="6"/>
        <v>0</v>
      </c>
      <c r="F31" s="20">
        <f t="shared" si="7"/>
        <v>0</v>
      </c>
      <c r="G31" s="4">
        <f t="shared" si="8"/>
        <v>0</v>
      </c>
      <c r="H31" s="11"/>
      <c r="I31" s="9"/>
    </row>
    <row r="32" spans="5:9" ht="12.75">
      <c r="E32" s="3">
        <f t="shared" si="6"/>
        <v>0</v>
      </c>
      <c r="F32" s="20">
        <f t="shared" si="7"/>
        <v>0</v>
      </c>
      <c r="G32" s="4">
        <f t="shared" si="8"/>
        <v>0</v>
      </c>
      <c r="I32" s="9"/>
    </row>
    <row r="33" spans="5:9" ht="12.75">
      <c r="E33" s="3">
        <f>(C34&lt;B34)+C34-B34</f>
        <v>0</v>
      </c>
      <c r="F33" s="20">
        <f>IF((OR(C34="",B34="")),0,IF((C34&lt;B34),((C34-B34)*24)+24,(C34-B34)*24))</f>
        <v>0</v>
      </c>
      <c r="G33" s="4">
        <f t="shared" si="8"/>
        <v>0</v>
      </c>
      <c r="H33" s="27"/>
      <c r="I33" s="9"/>
    </row>
    <row r="34" spans="5:9" ht="12.75">
      <c r="E34" s="3">
        <f>(C35&lt;B35)+C35-B35</f>
        <v>0</v>
      </c>
      <c r="F34" s="20">
        <f>IF((OR(C35="",B35="")),0,IF((C35&lt;B35),((C35-B35)*24)+24,(C35-B35)*24))</f>
        <v>0</v>
      </c>
      <c r="G34" s="4">
        <f t="shared" si="8"/>
        <v>0</v>
      </c>
      <c r="H34" s="27"/>
      <c r="I34" s="9"/>
    </row>
    <row r="35" spans="5:9" ht="12.75">
      <c r="E35" s="3">
        <f>(C36&lt;B36)+C36-B36</f>
        <v>0</v>
      </c>
      <c r="F35" s="20">
        <f>IF((OR(C36="",B36="")),0,IF((C36&lt;B36),((C36-B36)*24)+24,(C36-B36)*24))</f>
        <v>0</v>
      </c>
      <c r="G35" s="4">
        <f t="shared" si="8"/>
        <v>0</v>
      </c>
      <c r="H35" s="27"/>
      <c r="I35" s="9"/>
    </row>
    <row r="36" spans="5:9" ht="12.75">
      <c r="E36" s="3">
        <f>(C37&lt;B37)+C37-B37</f>
        <v>0</v>
      </c>
      <c r="F36" s="20">
        <f>IF((OR(C37="",B37="")),0,IF((C37&lt;B37),((C37-B37)*24)+24,(C37-B37)*24))</f>
        <v>0</v>
      </c>
      <c r="G36" s="4">
        <f t="shared" si="8"/>
        <v>0</v>
      </c>
      <c r="H36" s="27"/>
      <c r="I36" s="9"/>
    </row>
    <row r="37" spans="1:9" ht="12.75">
      <c r="A37" s="13"/>
      <c r="B37" s="21"/>
      <c r="C37" s="21"/>
      <c r="D37" s="14"/>
      <c r="E37" s="15"/>
      <c r="F37" s="22"/>
      <c r="G37" s="16"/>
      <c r="H37" s="11">
        <f>SUM(H23,G45)</f>
        <v>10.333333333333329</v>
      </c>
      <c r="I37" s="9"/>
    </row>
    <row r="38" spans="1:9" ht="12.75">
      <c r="A38" s="10"/>
      <c r="B38" s="19"/>
      <c r="C38" s="23"/>
      <c r="D38" s="24"/>
      <c r="E38" s="25"/>
      <c r="F38" s="26"/>
      <c r="G38" s="26"/>
      <c r="H38" s="11"/>
      <c r="I38" s="9"/>
    </row>
    <row r="39" spans="5:9" ht="12.75">
      <c r="E39" s="3">
        <f>(C39&lt;B39)+C39-B39</f>
        <v>0</v>
      </c>
      <c r="F39" s="20">
        <f>IF((OR(C39="",B39="")),0,IF((C39&lt;B39),((C39-B39)*24)+24,(C39-B39)*24))</f>
        <v>0</v>
      </c>
      <c r="G39" s="4">
        <f aca="true" t="shared" si="9" ref="G39:G45">SUM(G38,F39)</f>
        <v>0</v>
      </c>
      <c r="H39" s="27"/>
      <c r="I39" s="9"/>
    </row>
    <row r="40" spans="5:9" ht="12.75">
      <c r="E40" s="3">
        <f>(C40&lt;B40)+C40-B40</f>
        <v>0</v>
      </c>
      <c r="F40" s="20">
        <f>IF((OR(C40="",B40="")),0,IF((C40&lt;B40),((C40-B40)*24)+24,(C40-B40)*24))</f>
        <v>0</v>
      </c>
      <c r="G40" s="4">
        <f t="shared" si="9"/>
        <v>0</v>
      </c>
      <c r="H40" s="11"/>
      <c r="I40" s="9"/>
    </row>
    <row r="41" spans="5:9" ht="15.75" customHeight="1">
      <c r="E41" s="3">
        <f>(C41&lt;B41)+C41-B41</f>
        <v>0</v>
      </c>
      <c r="F41" s="20">
        <f>IF((OR(C41="",B41="")),0,IF((C41&lt;B41),((C41-B41)*24)+24,(C41-B41)*24))</f>
        <v>0</v>
      </c>
      <c r="G41" s="4">
        <f t="shared" si="9"/>
        <v>0</v>
      </c>
      <c r="H41" s="11"/>
      <c r="I41" s="9"/>
    </row>
    <row r="42" spans="5:9" ht="12.75">
      <c r="E42" s="3">
        <f>(C42&lt;B42)+C42-B42</f>
        <v>0</v>
      </c>
      <c r="F42" s="20">
        <f>IF((OR(C42="",B42="")),0,IF((C42&lt;B42),((C42-B42)*24)+24,(C42-B42)*24))</f>
        <v>0</v>
      </c>
      <c r="G42" s="4">
        <f t="shared" si="9"/>
        <v>0</v>
      </c>
      <c r="H42" s="11"/>
      <c r="I42" s="9"/>
    </row>
    <row r="43" spans="5:9" ht="12.75">
      <c r="E43" s="3">
        <f>(C43&lt;B43)+C43-B43</f>
        <v>0</v>
      </c>
      <c r="F43" s="20">
        <f>IF((OR(C43="",B43="")),0,IF((C43&lt;B43),((C43-B43)*24)+24,(C43-B43)*24))</f>
        <v>0</v>
      </c>
      <c r="G43" s="4">
        <f t="shared" si="9"/>
        <v>0</v>
      </c>
      <c r="H43" s="11"/>
      <c r="I43" s="9"/>
    </row>
    <row r="44" spans="5:9" ht="12.75">
      <c r="E44" s="3">
        <f>(C45&lt;B45)+C45-B45</f>
        <v>0</v>
      </c>
      <c r="F44" s="20">
        <f>IF((OR(C45="",B45="")),0,IF((C45&lt;B45),((C45-B45)*24)+24,(C45-B45)*24))</f>
        <v>0</v>
      </c>
      <c r="G44" s="4">
        <f t="shared" si="9"/>
        <v>0</v>
      </c>
      <c r="H44" s="27"/>
      <c r="I44" s="9"/>
    </row>
    <row r="45" spans="5:9" ht="12.75">
      <c r="E45" s="3">
        <f>(C46&lt;B46)+C46-B46</f>
        <v>0</v>
      </c>
      <c r="F45" s="20">
        <f>IF((OR(C46="",B46="")),0,IF((C46&lt;B46),((C46-B46)*24)+24,(C46-B46)*24))</f>
        <v>0</v>
      </c>
      <c r="G45" s="4">
        <f t="shared" si="9"/>
        <v>0</v>
      </c>
      <c r="H45" s="11"/>
      <c r="I45" s="9"/>
    </row>
    <row r="46" spans="1:9" ht="12.75">
      <c r="A46" s="13"/>
      <c r="B46" s="21"/>
      <c r="C46" s="21"/>
      <c r="D46" s="14"/>
      <c r="E46" s="15"/>
      <c r="F46" s="22"/>
      <c r="G46" s="16"/>
      <c r="H46" s="11">
        <f>SUM(H37,G59)</f>
        <v>10.333333333333329</v>
      </c>
      <c r="I46" s="9"/>
    </row>
    <row r="47" spans="1:9" ht="12.75">
      <c r="A47" s="10"/>
      <c r="B47" s="19"/>
      <c r="C47" s="23"/>
      <c r="D47" s="24"/>
      <c r="E47" s="25"/>
      <c r="F47" s="27"/>
      <c r="G47" s="26"/>
      <c r="I47" s="9"/>
    </row>
    <row r="48" spans="5:9" ht="12.75">
      <c r="E48" s="3">
        <f aca="true" t="shared" si="10" ref="E48:E53">(C48&lt;B48)+C48-B48</f>
        <v>0</v>
      </c>
      <c r="F48" s="20">
        <f aca="true" t="shared" si="11" ref="F48:F53">IF((OR(C48="",B48="")),0,IF((C48&lt;B48),((C48-B48)*24)+24,(C48-B48)*24))</f>
        <v>0</v>
      </c>
      <c r="G48" s="4">
        <f aca="true" t="shared" si="12" ref="G48:G59">SUM(G47,F48)</f>
        <v>0</v>
      </c>
      <c r="H48" s="11"/>
      <c r="I48" s="9"/>
    </row>
    <row r="49" spans="5:9" ht="12.75">
      <c r="E49" s="3">
        <f t="shared" si="10"/>
        <v>0</v>
      </c>
      <c r="F49" s="20">
        <f t="shared" si="11"/>
        <v>0</v>
      </c>
      <c r="G49" s="4">
        <f t="shared" si="12"/>
        <v>0</v>
      </c>
      <c r="H49" s="11"/>
      <c r="I49" s="9"/>
    </row>
    <row r="50" spans="5:9" ht="12.75">
      <c r="E50" s="3">
        <f t="shared" si="10"/>
        <v>0</v>
      </c>
      <c r="F50" s="20">
        <f t="shared" si="11"/>
        <v>0</v>
      </c>
      <c r="G50" s="4">
        <f t="shared" si="12"/>
        <v>0</v>
      </c>
      <c r="H50" s="11"/>
      <c r="I50" s="9"/>
    </row>
    <row r="51" spans="5:9" ht="12.75">
      <c r="E51" s="3">
        <f t="shared" si="10"/>
        <v>0</v>
      </c>
      <c r="F51" s="20">
        <f t="shared" si="11"/>
        <v>0</v>
      </c>
      <c r="G51" s="4">
        <f t="shared" si="12"/>
        <v>0</v>
      </c>
      <c r="H51" s="11"/>
      <c r="I51" s="9"/>
    </row>
    <row r="52" spans="5:9" ht="12.75">
      <c r="E52" s="3">
        <f t="shared" si="10"/>
        <v>0</v>
      </c>
      <c r="F52" s="20">
        <f t="shared" si="11"/>
        <v>0</v>
      </c>
      <c r="G52" s="4">
        <f t="shared" si="12"/>
        <v>0</v>
      </c>
      <c r="H52" s="11"/>
      <c r="I52" s="9"/>
    </row>
    <row r="53" spans="5:9" ht="12.75">
      <c r="E53" s="3">
        <f t="shared" si="10"/>
        <v>0</v>
      </c>
      <c r="F53" s="20">
        <f t="shared" si="11"/>
        <v>0</v>
      </c>
      <c r="G53" s="4">
        <f t="shared" si="12"/>
        <v>0</v>
      </c>
      <c r="H53" s="11"/>
      <c r="I53" s="9"/>
    </row>
    <row r="54" spans="5:9" ht="12.75">
      <c r="E54" s="3">
        <f aca="true" t="shared" si="13" ref="E54:E59">(C55&lt;B55)+C55-B55</f>
        <v>0</v>
      </c>
      <c r="F54" s="20">
        <f aca="true" t="shared" si="14" ref="F54:F59">IF((OR(C55="",B55="")),0,IF((C55&lt;B55),((C55-B55)*24)+24,(C55-B55)*24))</f>
        <v>0</v>
      </c>
      <c r="G54" s="4">
        <f t="shared" si="12"/>
        <v>0</v>
      </c>
      <c r="H54" s="11"/>
      <c r="I54" s="9"/>
    </row>
    <row r="55" spans="5:9" ht="12.75">
      <c r="E55" s="3">
        <f t="shared" si="13"/>
        <v>0</v>
      </c>
      <c r="F55" s="20">
        <f t="shared" si="14"/>
        <v>0</v>
      </c>
      <c r="G55" s="4">
        <f t="shared" si="12"/>
        <v>0</v>
      </c>
      <c r="H55" s="11"/>
      <c r="I55" s="9"/>
    </row>
    <row r="56" spans="5:9" ht="12.75">
      <c r="E56" s="3">
        <f t="shared" si="13"/>
        <v>0</v>
      </c>
      <c r="F56" s="20">
        <f t="shared" si="14"/>
        <v>0</v>
      </c>
      <c r="G56" s="4">
        <f t="shared" si="12"/>
        <v>0</v>
      </c>
      <c r="H56" s="11"/>
      <c r="I56" s="9"/>
    </row>
    <row r="57" spans="5:9" ht="12.75">
      <c r="E57" s="3">
        <f t="shared" si="13"/>
        <v>0</v>
      </c>
      <c r="F57" s="20">
        <f t="shared" si="14"/>
        <v>0</v>
      </c>
      <c r="G57" s="4">
        <f t="shared" si="12"/>
        <v>0</v>
      </c>
      <c r="H57" s="11"/>
      <c r="I57" s="9"/>
    </row>
    <row r="58" spans="5:9" ht="12.75">
      <c r="E58" s="3">
        <f t="shared" si="13"/>
        <v>0</v>
      </c>
      <c r="F58" s="20">
        <f t="shared" si="14"/>
        <v>0</v>
      </c>
      <c r="G58" s="4">
        <f t="shared" si="12"/>
        <v>0</v>
      </c>
      <c r="H58" s="11"/>
      <c r="I58" s="9"/>
    </row>
    <row r="59" spans="5:8" ht="12.75">
      <c r="E59" s="3">
        <f t="shared" si="13"/>
        <v>0</v>
      </c>
      <c r="F59" s="20">
        <f t="shared" si="14"/>
        <v>0</v>
      </c>
      <c r="G59" s="4">
        <f t="shared" si="12"/>
        <v>0</v>
      </c>
      <c r="H59" s="11"/>
    </row>
    <row r="60" spans="1:7" ht="12.75">
      <c r="A60" s="13"/>
      <c r="B60" s="21"/>
      <c r="C60" s="21"/>
      <c r="D60" s="14"/>
      <c r="E60" s="15"/>
      <c r="F60" s="22"/>
      <c r="G60" s="16"/>
    </row>
    <row r="61" ht="12.75">
      <c r="F61" s="20"/>
    </row>
    <row r="62" ht="12.75">
      <c r="F62" s="20"/>
    </row>
    <row r="63" ht="12.75">
      <c r="I63" s="9"/>
    </row>
    <row r="66" ht="12.75">
      <c r="I66" s="9"/>
    </row>
    <row r="72" ht="12.75">
      <c r="I72" s="9"/>
    </row>
    <row r="84" ht="12.75">
      <c r="I84" s="9"/>
    </row>
    <row r="171" ht="15" customHeight="1"/>
  </sheetData>
  <sheetProtection/>
  <printOptions/>
  <pageMargins left="0.7875" right="0.7875" top="1.0527777777777778" bottom="1.0527777777777778" header="0.7875" footer="0.7875"/>
  <pageSetup horizontalDpi="300" verticalDpi="300" orientation="landscape" paperSize="5" scale="105"/>
  <headerFooter alignWithMargins="0">
    <oddHeader>&amp;L&amp;12Fall 2009&amp;C&amp;"Arial,Bold"&amp;12Appalachian Sound Archives&amp;A&amp;R&amp;12 Clemons &amp;&amp; Reedy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D3" sqref="D3"/>
    </sheetView>
  </sheetViews>
  <sheetFormatPr defaultColWidth="11.57421875" defaultRowHeight="12.75"/>
  <cols>
    <col min="1" max="1" width="14.28125" style="1" customWidth="1"/>
    <col min="2" max="2" width="10.8515625" style="17" customWidth="1"/>
    <col min="3" max="3" width="10.421875" style="17" customWidth="1"/>
    <col min="4" max="4" width="60.7109375" style="2" customWidth="1"/>
    <col min="5" max="5" width="9.28125" style="3" customWidth="1"/>
    <col min="6" max="6" width="9.28125" style="4" customWidth="1"/>
    <col min="7" max="7" width="14.00390625" style="4" customWidth="1"/>
    <col min="8" max="8" width="13.57421875" style="5" customWidth="1"/>
    <col min="9" max="9" width="9.28125" style="0" customWidth="1"/>
  </cols>
  <sheetData>
    <row r="1" spans="1:9" ht="40.5">
      <c r="A1" s="6" t="s">
        <v>0</v>
      </c>
      <c r="B1" s="18" t="s">
        <v>1</v>
      </c>
      <c r="C1" s="18" t="s">
        <v>2</v>
      </c>
      <c r="D1" s="6" t="s">
        <v>3</v>
      </c>
      <c r="E1" s="6" t="s">
        <v>4</v>
      </c>
      <c r="F1" s="8" t="s">
        <v>6</v>
      </c>
      <c r="G1" s="7" t="s">
        <v>7</v>
      </c>
      <c r="H1" s="8" t="s">
        <v>5</v>
      </c>
      <c r="I1" s="9"/>
    </row>
    <row r="2" spans="1:9" ht="12.75">
      <c r="A2" s="10" t="s">
        <v>18</v>
      </c>
      <c r="B2" s="19"/>
      <c r="C2" s="23"/>
      <c r="D2" s="24"/>
      <c r="E2" s="25"/>
      <c r="F2" s="26"/>
      <c r="G2" s="26"/>
      <c r="H2" s="27"/>
      <c r="I2" s="9"/>
    </row>
    <row r="3" spans="1:9" ht="12.75">
      <c r="A3" s="1">
        <v>44447</v>
      </c>
      <c r="B3" s="17">
        <v>0.8958333333333334</v>
      </c>
      <c r="C3" s="17">
        <v>0.9305555555555555</v>
      </c>
      <c r="E3" s="3">
        <f aca="true" t="shared" si="0" ref="E3:E9">(C3&lt;B3)+C3-B3</f>
        <v>0.0347222222222221</v>
      </c>
      <c r="F3" s="20">
        <f aca="true" t="shared" si="1" ref="F3:F9">IF((OR(C3="",B3="")),0,IF((C3&lt;B3),((C3-B3)*24)+24,(C3-B3)*24))</f>
        <v>0.8333333333333304</v>
      </c>
      <c r="G3" s="4">
        <f aca="true" t="shared" si="2" ref="G3:G11">SUM(G2,F3)</f>
        <v>0.8333333333333304</v>
      </c>
      <c r="H3" s="11"/>
      <c r="I3" s="9"/>
    </row>
    <row r="4" spans="1:9" ht="12.75">
      <c r="A4" s="1">
        <v>44448</v>
      </c>
      <c r="B4" s="17">
        <v>0.4166666666666667</v>
      </c>
      <c r="C4" s="17">
        <v>0.4583333333333333</v>
      </c>
      <c r="E4" s="3">
        <f t="shared" si="0"/>
        <v>0.04166666666666663</v>
      </c>
      <c r="F4" s="20">
        <f t="shared" si="1"/>
        <v>0.9999999999999991</v>
      </c>
      <c r="G4" s="4">
        <f t="shared" si="2"/>
        <v>1.8333333333333295</v>
      </c>
      <c r="H4" s="11"/>
      <c r="I4" s="9"/>
    </row>
    <row r="5" spans="1:9" ht="12.75">
      <c r="A5" s="1">
        <v>44449</v>
      </c>
      <c r="B5" s="17">
        <v>0.6458333333333334</v>
      </c>
      <c r="C5" s="17">
        <v>0.7083333333333334</v>
      </c>
      <c r="E5" s="3">
        <f t="shared" si="0"/>
        <v>0.0625</v>
      </c>
      <c r="F5" s="20">
        <f t="shared" si="1"/>
        <v>1.5</v>
      </c>
      <c r="G5" s="4">
        <f t="shared" si="2"/>
        <v>3.3333333333333295</v>
      </c>
      <c r="H5" s="11">
        <f>G5</f>
        <v>3.3333333333333295</v>
      </c>
      <c r="I5" s="9"/>
    </row>
    <row r="6" spans="1:9" ht="12.75">
      <c r="A6" s="1">
        <v>44452</v>
      </c>
      <c r="B6" s="17">
        <v>0.875</v>
      </c>
      <c r="C6" s="17">
        <v>0.9166666666666666</v>
      </c>
      <c r="E6" s="3">
        <f>(C6&lt;B6)+C6-B6</f>
        <v>0.04166666666666663</v>
      </c>
      <c r="F6" s="20">
        <f>IF((OR(C6="",B6="")),0,IF((C6&lt;B6),((C6-B6)*24)+24,(C6-B6)*24))</f>
        <v>0.9999999999999991</v>
      </c>
      <c r="G6" s="4">
        <f>SUM(G5,F6)</f>
        <v>4.333333333333329</v>
      </c>
      <c r="H6" s="11"/>
      <c r="I6" s="9"/>
    </row>
    <row r="7" spans="1:9" ht="12.75">
      <c r="A7" s="1">
        <v>44210</v>
      </c>
      <c r="B7" s="17">
        <v>0.4166666666666667</v>
      </c>
      <c r="C7" s="17">
        <v>0.4583333333333333</v>
      </c>
      <c r="E7" s="3">
        <f t="shared" si="0"/>
        <v>0.04166666666666663</v>
      </c>
      <c r="F7" s="20">
        <f t="shared" si="1"/>
        <v>0.9999999999999991</v>
      </c>
      <c r="G7" s="4">
        <f t="shared" si="2"/>
        <v>5.333333333333328</v>
      </c>
      <c r="H7" s="11"/>
      <c r="I7" s="9"/>
    </row>
    <row r="8" spans="2:9" ht="12.75">
      <c r="B8" s="17">
        <v>0.47222222222222227</v>
      </c>
      <c r="C8" s="17">
        <v>0.513888888888889</v>
      </c>
      <c r="E8" s="3">
        <f t="shared" si="0"/>
        <v>0.041666666666666685</v>
      </c>
      <c r="F8" s="20">
        <f t="shared" si="1"/>
        <v>1.0000000000000004</v>
      </c>
      <c r="G8" s="4">
        <f t="shared" si="2"/>
        <v>6.333333333333329</v>
      </c>
      <c r="H8" s="11"/>
      <c r="I8" s="9"/>
    </row>
    <row r="9" spans="1:9" ht="12.75">
      <c r="A9" s="1">
        <v>44455</v>
      </c>
      <c r="B9" s="17">
        <v>0.4166666666666667</v>
      </c>
      <c r="C9" s="17">
        <v>0.4583333333333333</v>
      </c>
      <c r="E9" s="3">
        <f t="shared" si="0"/>
        <v>0.04166666666666663</v>
      </c>
      <c r="F9" s="20">
        <f t="shared" si="1"/>
        <v>0.9999999999999991</v>
      </c>
      <c r="G9" s="4">
        <f t="shared" si="2"/>
        <v>7.333333333333328</v>
      </c>
      <c r="H9" s="11"/>
      <c r="I9" s="9"/>
    </row>
    <row r="10" spans="2:9" ht="12.75">
      <c r="B10" s="17">
        <v>0.5416666666666666</v>
      </c>
      <c r="C10" s="17">
        <v>0.5833333333333334</v>
      </c>
      <c r="E10" s="3">
        <f>(C10&lt;B10)+C10-B10</f>
        <v>0.04166666666666674</v>
      </c>
      <c r="F10" s="20">
        <f>IF((OR(C10="",B10="")),0,IF((C10&lt;B10),((C10-B10)*24)+24,(C10-B10)*24))</f>
        <v>1.0000000000000018</v>
      </c>
      <c r="G10" s="4">
        <f t="shared" si="2"/>
        <v>8.333333333333329</v>
      </c>
      <c r="H10" s="27"/>
      <c r="I10" s="9"/>
    </row>
    <row r="11" spans="2:9" ht="12.75">
      <c r="B11" s="17">
        <v>0.625</v>
      </c>
      <c r="C11" s="17">
        <v>0.7083333333333334</v>
      </c>
      <c r="D11" s="12"/>
      <c r="E11" s="3">
        <f>(C11&lt;B11)+C11-B11</f>
        <v>0.08333333333333337</v>
      </c>
      <c r="F11" s="20">
        <f>IF((OR(C11="",B11="")),0,IF((C11&lt;B11),((C11-B11)*24)+24,(C11-B11)*24))</f>
        <v>2.000000000000001</v>
      </c>
      <c r="G11" s="4">
        <f t="shared" si="2"/>
        <v>10.333333333333329</v>
      </c>
      <c r="H11" s="11"/>
      <c r="I11" s="9"/>
    </row>
    <row r="12" spans="1:9" ht="12.75">
      <c r="A12" s="13"/>
      <c r="B12" s="21"/>
      <c r="C12" s="21"/>
      <c r="D12" s="14"/>
      <c r="E12" s="15"/>
      <c r="F12" s="22"/>
      <c r="G12" s="28"/>
      <c r="H12" s="11">
        <f>SUM(G22,G11)</f>
        <v>10.333333333333329</v>
      </c>
      <c r="I12" s="9"/>
    </row>
    <row r="13" spans="1:9" ht="12.75">
      <c r="A13" s="10" t="s">
        <v>19</v>
      </c>
      <c r="B13" s="19"/>
      <c r="C13" s="23"/>
      <c r="D13" s="24"/>
      <c r="E13" s="25"/>
      <c r="F13" s="26"/>
      <c r="G13" s="26"/>
      <c r="H13" s="11"/>
      <c r="I13" s="9"/>
    </row>
    <row r="14" spans="5:9" ht="12.75">
      <c r="E14" s="3">
        <f aca="true" t="shared" si="3" ref="E14:E19">(C14&lt;B14)+C14-B14</f>
        <v>0</v>
      </c>
      <c r="F14" s="20">
        <f aca="true" t="shared" si="4" ref="F14:F19">IF((OR(C14="",B14="")),0,IF((C14&lt;B14),((C14-B14)*24)+24,(C14-B14)*24))</f>
        <v>0</v>
      </c>
      <c r="G14" s="4">
        <f aca="true" t="shared" si="5" ref="G14:G22">SUM(G13,F14)</f>
        <v>0</v>
      </c>
      <c r="H14" s="11"/>
      <c r="I14" s="9"/>
    </row>
    <row r="15" spans="5:9" ht="12.75">
      <c r="E15" s="3">
        <f t="shared" si="3"/>
        <v>0</v>
      </c>
      <c r="F15" s="20">
        <f t="shared" si="4"/>
        <v>0</v>
      </c>
      <c r="G15" s="4">
        <f t="shared" si="5"/>
        <v>0</v>
      </c>
      <c r="H15" s="11"/>
      <c r="I15" s="9"/>
    </row>
    <row r="16" spans="5:9" ht="12.75">
      <c r="E16" s="3">
        <f t="shared" si="3"/>
        <v>0</v>
      </c>
      <c r="F16" s="20">
        <f t="shared" si="4"/>
        <v>0</v>
      </c>
      <c r="G16" s="4">
        <f t="shared" si="5"/>
        <v>0</v>
      </c>
      <c r="H16" s="11"/>
      <c r="I16" s="9"/>
    </row>
    <row r="17" spans="5:9" ht="12.75">
      <c r="E17" s="3">
        <f t="shared" si="3"/>
        <v>0</v>
      </c>
      <c r="F17" s="20">
        <f t="shared" si="4"/>
        <v>0</v>
      </c>
      <c r="G17" s="4">
        <f t="shared" si="5"/>
        <v>0</v>
      </c>
      <c r="H17" s="11"/>
      <c r="I17" s="9"/>
    </row>
    <row r="18" spans="5:9" ht="12.75">
      <c r="E18" s="3">
        <f t="shared" si="3"/>
        <v>0</v>
      </c>
      <c r="F18" s="20">
        <f t="shared" si="4"/>
        <v>0</v>
      </c>
      <c r="G18" s="4">
        <f t="shared" si="5"/>
        <v>0</v>
      </c>
      <c r="H18" s="11"/>
      <c r="I18" s="9"/>
    </row>
    <row r="19" spans="5:9" ht="12.75">
      <c r="E19" s="3">
        <f t="shared" si="3"/>
        <v>0</v>
      </c>
      <c r="F19" s="20">
        <f t="shared" si="4"/>
        <v>0</v>
      </c>
      <c r="G19" s="4">
        <f t="shared" si="5"/>
        <v>0</v>
      </c>
      <c r="H19" s="27"/>
      <c r="I19" s="9"/>
    </row>
    <row r="20" spans="5:9" ht="12.75">
      <c r="E20" s="3">
        <f>(C21&lt;B21)+C21-B21</f>
        <v>0</v>
      </c>
      <c r="F20" s="20">
        <f>IF((OR(C21="",B21="")),0,IF((C21&lt;B21),((C21-B21)*24)+24,(C21-B21)*24))</f>
        <v>0</v>
      </c>
      <c r="G20" s="4">
        <f t="shared" si="5"/>
        <v>0</v>
      </c>
      <c r="H20" s="11"/>
      <c r="I20" s="9"/>
    </row>
    <row r="21" spans="5:9" ht="12.75">
      <c r="E21" s="3">
        <f>(C22&lt;B22)+C22-B22</f>
        <v>0</v>
      </c>
      <c r="F21" s="20">
        <f>IF((OR(C22="",B22="")),0,IF((C22&lt;B22),((C22-B22)*24)+24,(C22-B22)*24))</f>
        <v>0</v>
      </c>
      <c r="G21" s="4">
        <f t="shared" si="5"/>
        <v>0</v>
      </c>
      <c r="H21" s="11"/>
      <c r="I21" s="9"/>
    </row>
    <row r="22" spans="5:9" ht="12.75">
      <c r="E22" s="3">
        <f>(C23&lt;B23)+C23-B23</f>
        <v>0</v>
      </c>
      <c r="F22" s="20">
        <f>IF((OR(C23="",B23="")),0,IF((C23&lt;B23),((C23-B23)*24)+24,(C23-B23)*24))</f>
        <v>0</v>
      </c>
      <c r="G22" s="4">
        <f t="shared" si="5"/>
        <v>0</v>
      </c>
      <c r="H22" s="11"/>
      <c r="I22" s="9"/>
    </row>
    <row r="23" spans="1:9" ht="12.75">
      <c r="A23" s="13"/>
      <c r="B23" s="21"/>
      <c r="C23" s="21"/>
      <c r="D23" s="14"/>
      <c r="E23" s="15"/>
      <c r="F23" s="22"/>
      <c r="G23" s="16"/>
      <c r="H23" s="11">
        <f>SUM(G36,H12)</f>
        <v>10.333333333333329</v>
      </c>
      <c r="I23" s="9"/>
    </row>
    <row r="24" spans="1:9" ht="12.75">
      <c r="A24" s="10" t="s">
        <v>20</v>
      </c>
      <c r="B24" s="19"/>
      <c r="C24" s="23"/>
      <c r="D24" s="24"/>
      <c r="E24" s="25"/>
      <c r="F24" s="26"/>
      <c r="G24" s="26"/>
      <c r="H24" s="27"/>
      <c r="I24" s="9"/>
    </row>
    <row r="25" spans="6:9" ht="12.75">
      <c r="F25" s="20"/>
      <c r="H25" s="11"/>
      <c r="I25" s="9"/>
    </row>
    <row r="26" spans="5:9" ht="12.75">
      <c r="E26" s="3">
        <f aca="true" t="shared" si="6" ref="E26:E32">(C26&lt;B26)+C26-B26</f>
        <v>0</v>
      </c>
      <c r="F26" s="20">
        <f aca="true" t="shared" si="7" ref="F26:F32">IF((OR(C26="",B26="")),0,IF((C26&lt;B26),((C26-B26)*24)+24,(C26-B26)*24))</f>
        <v>0</v>
      </c>
      <c r="G26" s="4">
        <f aca="true" t="shared" si="8" ref="G26:G36">SUM(G25,F26)</f>
        <v>0</v>
      </c>
      <c r="H26" s="11"/>
      <c r="I26" s="9"/>
    </row>
    <row r="27" spans="5:9" ht="12.75">
      <c r="E27" s="3">
        <f t="shared" si="6"/>
        <v>0</v>
      </c>
      <c r="F27" s="20">
        <f t="shared" si="7"/>
        <v>0</v>
      </c>
      <c r="G27" s="4">
        <f t="shared" si="8"/>
        <v>0</v>
      </c>
      <c r="H27" s="11"/>
      <c r="I27" s="9"/>
    </row>
    <row r="28" spans="5:9" ht="12.75">
      <c r="E28" s="3">
        <f t="shared" si="6"/>
        <v>0</v>
      </c>
      <c r="F28" s="20">
        <f t="shared" si="7"/>
        <v>0</v>
      </c>
      <c r="G28" s="4">
        <f t="shared" si="8"/>
        <v>0</v>
      </c>
      <c r="H28" s="11"/>
      <c r="I28" s="9"/>
    </row>
    <row r="29" spans="5:9" ht="12.75">
      <c r="E29" s="3">
        <f t="shared" si="6"/>
        <v>0</v>
      </c>
      <c r="F29" s="20">
        <f t="shared" si="7"/>
        <v>0</v>
      </c>
      <c r="G29" s="4">
        <f t="shared" si="8"/>
        <v>0</v>
      </c>
      <c r="H29" s="11"/>
      <c r="I29" s="9"/>
    </row>
    <row r="30" spans="5:9" ht="12.75">
      <c r="E30" s="3">
        <f t="shared" si="6"/>
        <v>0</v>
      </c>
      <c r="F30" s="20">
        <f t="shared" si="7"/>
        <v>0</v>
      </c>
      <c r="G30" s="4">
        <f t="shared" si="8"/>
        <v>0</v>
      </c>
      <c r="H30" s="11"/>
      <c r="I30" s="9"/>
    </row>
    <row r="31" spans="5:9" ht="12.75">
      <c r="E31" s="3">
        <f t="shared" si="6"/>
        <v>0</v>
      </c>
      <c r="F31" s="20">
        <f t="shared" si="7"/>
        <v>0</v>
      </c>
      <c r="G31" s="4">
        <f t="shared" si="8"/>
        <v>0</v>
      </c>
      <c r="H31" s="11"/>
      <c r="I31" s="9"/>
    </row>
    <row r="32" spans="5:9" ht="12.75">
      <c r="E32" s="3">
        <f t="shared" si="6"/>
        <v>0</v>
      </c>
      <c r="F32" s="20">
        <f t="shared" si="7"/>
        <v>0</v>
      </c>
      <c r="G32" s="4">
        <f t="shared" si="8"/>
        <v>0</v>
      </c>
      <c r="I32" s="9"/>
    </row>
    <row r="33" spans="5:9" ht="12.75">
      <c r="E33" s="3">
        <f>(C34&lt;B34)+C34-B34</f>
        <v>0</v>
      </c>
      <c r="F33" s="20">
        <f>IF((OR(C34="",B34="")),0,IF((C34&lt;B34),((C34-B34)*24)+24,(C34-B34)*24))</f>
        <v>0</v>
      </c>
      <c r="G33" s="4">
        <f t="shared" si="8"/>
        <v>0</v>
      </c>
      <c r="H33" s="27"/>
      <c r="I33" s="9"/>
    </row>
    <row r="34" spans="5:9" ht="12.75">
      <c r="E34" s="3">
        <f>(C35&lt;B35)+C35-B35</f>
        <v>0</v>
      </c>
      <c r="F34" s="20">
        <f>IF((OR(C35="",B35="")),0,IF((C35&lt;B35),((C35-B35)*24)+24,(C35-B35)*24))</f>
        <v>0</v>
      </c>
      <c r="G34" s="4">
        <f t="shared" si="8"/>
        <v>0</v>
      </c>
      <c r="H34" s="27"/>
      <c r="I34" s="9"/>
    </row>
    <row r="35" spans="5:9" ht="12.75">
      <c r="E35" s="3">
        <f>(C36&lt;B36)+C36-B36</f>
        <v>0</v>
      </c>
      <c r="F35" s="20">
        <f>IF((OR(C36="",B36="")),0,IF((C36&lt;B36),((C36-B36)*24)+24,(C36-B36)*24))</f>
        <v>0</v>
      </c>
      <c r="G35" s="4">
        <f t="shared" si="8"/>
        <v>0</v>
      </c>
      <c r="H35" s="27"/>
      <c r="I35" s="9"/>
    </row>
    <row r="36" spans="5:9" ht="12.75">
      <c r="E36" s="3">
        <f>(C37&lt;B37)+C37-B37</f>
        <v>0</v>
      </c>
      <c r="F36" s="20">
        <f>IF((OR(C37="",B37="")),0,IF((C37&lt;B37),((C37-B37)*24)+24,(C37-B37)*24))</f>
        <v>0</v>
      </c>
      <c r="G36" s="4">
        <f t="shared" si="8"/>
        <v>0</v>
      </c>
      <c r="H36" s="27"/>
      <c r="I36" s="9"/>
    </row>
    <row r="37" spans="1:9" ht="12.75">
      <c r="A37" s="13"/>
      <c r="B37" s="21"/>
      <c r="C37" s="21"/>
      <c r="D37" s="14"/>
      <c r="E37" s="15"/>
      <c r="F37" s="22"/>
      <c r="G37" s="16"/>
      <c r="H37" s="11">
        <f>SUM(H23,G45)</f>
        <v>10.333333333333329</v>
      </c>
      <c r="I37" s="9"/>
    </row>
    <row r="38" spans="1:9" ht="12.75">
      <c r="A38" s="10" t="s">
        <v>21</v>
      </c>
      <c r="B38" s="19"/>
      <c r="C38" s="23"/>
      <c r="D38" s="24"/>
      <c r="E38" s="25"/>
      <c r="F38" s="26"/>
      <c r="G38" s="26"/>
      <c r="H38" s="11"/>
      <c r="I38" s="9"/>
    </row>
    <row r="39" spans="5:9" ht="12.75">
      <c r="E39" s="3">
        <f>(C39&lt;B39)+C39-B39</f>
        <v>0</v>
      </c>
      <c r="F39" s="20">
        <f>IF((OR(C39="",B39="")),0,IF((C39&lt;B39),((C39-B39)*24)+24,(C39-B39)*24))</f>
        <v>0</v>
      </c>
      <c r="G39" s="4">
        <f aca="true" t="shared" si="9" ref="G39:G45">SUM(G38,F39)</f>
        <v>0</v>
      </c>
      <c r="H39" s="27"/>
      <c r="I39" s="9"/>
    </row>
    <row r="40" spans="5:9" ht="12.75">
      <c r="E40" s="3">
        <f>(C40&lt;B40)+C40-B40</f>
        <v>0</v>
      </c>
      <c r="F40" s="20">
        <f>IF((OR(C40="",B40="")),0,IF((C40&lt;B40),((C40-B40)*24)+24,(C40-B40)*24))</f>
        <v>0</v>
      </c>
      <c r="G40" s="4">
        <f t="shared" si="9"/>
        <v>0</v>
      </c>
      <c r="H40" s="11"/>
      <c r="I40" s="9"/>
    </row>
    <row r="41" spans="5:9" ht="15.75" customHeight="1">
      <c r="E41" s="3">
        <f>(C41&lt;B41)+C41-B41</f>
        <v>0</v>
      </c>
      <c r="F41" s="20">
        <f>IF((OR(C41="",B41="")),0,IF((C41&lt;B41),((C41-B41)*24)+24,(C41-B41)*24))</f>
        <v>0</v>
      </c>
      <c r="G41" s="4">
        <f t="shared" si="9"/>
        <v>0</v>
      </c>
      <c r="H41" s="11"/>
      <c r="I41" s="9"/>
    </row>
    <row r="42" spans="5:9" ht="12.75">
      <c r="E42" s="3">
        <f>(C42&lt;B42)+C42-B42</f>
        <v>0</v>
      </c>
      <c r="F42" s="20">
        <f>IF((OR(C42="",B42="")),0,IF((C42&lt;B42),((C42-B42)*24)+24,(C42-B42)*24))</f>
        <v>0</v>
      </c>
      <c r="G42" s="4">
        <f t="shared" si="9"/>
        <v>0</v>
      </c>
      <c r="H42" s="11"/>
      <c r="I42" s="9"/>
    </row>
    <row r="43" spans="5:9" ht="12.75">
      <c r="E43" s="3">
        <f>(C43&lt;B43)+C43-B43</f>
        <v>0</v>
      </c>
      <c r="F43" s="20">
        <f>IF((OR(C43="",B43="")),0,IF((C43&lt;B43),((C43-B43)*24)+24,(C43-B43)*24))</f>
        <v>0</v>
      </c>
      <c r="G43" s="4">
        <f t="shared" si="9"/>
        <v>0</v>
      </c>
      <c r="H43" s="11"/>
      <c r="I43" s="9"/>
    </row>
    <row r="44" spans="5:9" ht="12.75">
      <c r="E44" s="3">
        <f>(C45&lt;B45)+C45-B45</f>
        <v>0</v>
      </c>
      <c r="F44" s="20">
        <f>IF((OR(C45="",B45="")),0,IF((C45&lt;B45),((C45-B45)*24)+24,(C45-B45)*24))</f>
        <v>0</v>
      </c>
      <c r="G44" s="4">
        <f t="shared" si="9"/>
        <v>0</v>
      </c>
      <c r="H44" s="27"/>
      <c r="I44" s="9"/>
    </row>
    <row r="45" spans="5:9" ht="12.75">
      <c r="E45" s="3">
        <f>(C46&lt;B46)+C46-B46</f>
        <v>0</v>
      </c>
      <c r="F45" s="20">
        <f>IF((OR(C46="",B46="")),0,IF((C46&lt;B46),((C46-B46)*24)+24,(C46-B46)*24))</f>
        <v>0</v>
      </c>
      <c r="G45" s="4">
        <f t="shared" si="9"/>
        <v>0</v>
      </c>
      <c r="H45" s="11"/>
      <c r="I45" s="9"/>
    </row>
    <row r="46" spans="1:9" ht="12.75">
      <c r="A46" s="13"/>
      <c r="B46" s="21"/>
      <c r="C46" s="21"/>
      <c r="D46" s="14"/>
      <c r="E46" s="15"/>
      <c r="F46" s="22"/>
      <c r="G46" s="16"/>
      <c r="H46" s="11">
        <f>SUM(H37,G59)</f>
        <v>10.333333333333329</v>
      </c>
      <c r="I46" s="9"/>
    </row>
    <row r="47" spans="1:9" ht="12.75">
      <c r="A47" s="10"/>
      <c r="B47" s="19"/>
      <c r="C47" s="23"/>
      <c r="D47" s="24"/>
      <c r="E47" s="25"/>
      <c r="F47" s="27"/>
      <c r="G47" s="26"/>
      <c r="I47" s="9"/>
    </row>
    <row r="48" spans="5:9" ht="12.75">
      <c r="E48" s="3">
        <f aca="true" t="shared" si="10" ref="E48:E53">(C48&lt;B48)+C48-B48</f>
        <v>0</v>
      </c>
      <c r="F48" s="20">
        <f aca="true" t="shared" si="11" ref="F48:F53">IF((OR(C48="",B48="")),0,IF((C48&lt;B48),((C48-B48)*24)+24,(C48-B48)*24))</f>
        <v>0</v>
      </c>
      <c r="G48" s="4">
        <f aca="true" t="shared" si="12" ref="G48:G59">SUM(G47,F48)</f>
        <v>0</v>
      </c>
      <c r="H48" s="11"/>
      <c r="I48" s="9"/>
    </row>
    <row r="49" spans="5:9" ht="12.75">
      <c r="E49" s="3">
        <f t="shared" si="10"/>
        <v>0</v>
      </c>
      <c r="F49" s="20">
        <f t="shared" si="11"/>
        <v>0</v>
      </c>
      <c r="G49" s="4">
        <f t="shared" si="12"/>
        <v>0</v>
      </c>
      <c r="H49" s="11"/>
      <c r="I49" s="9"/>
    </row>
    <row r="50" spans="5:9" ht="12.75">
      <c r="E50" s="3">
        <f t="shared" si="10"/>
        <v>0</v>
      </c>
      <c r="F50" s="20">
        <f t="shared" si="11"/>
        <v>0</v>
      </c>
      <c r="G50" s="4">
        <f t="shared" si="12"/>
        <v>0</v>
      </c>
      <c r="H50" s="11"/>
      <c r="I50" s="9"/>
    </row>
    <row r="51" spans="5:9" ht="12.75">
      <c r="E51" s="3">
        <f t="shared" si="10"/>
        <v>0</v>
      </c>
      <c r="F51" s="20">
        <f t="shared" si="11"/>
        <v>0</v>
      </c>
      <c r="G51" s="4">
        <f t="shared" si="12"/>
        <v>0</v>
      </c>
      <c r="H51" s="11"/>
      <c r="I51" s="9"/>
    </row>
    <row r="52" spans="5:9" ht="12.75">
      <c r="E52" s="3">
        <f t="shared" si="10"/>
        <v>0</v>
      </c>
      <c r="F52" s="20">
        <f t="shared" si="11"/>
        <v>0</v>
      </c>
      <c r="G52" s="4">
        <f t="shared" si="12"/>
        <v>0</v>
      </c>
      <c r="H52" s="11"/>
      <c r="I52" s="9"/>
    </row>
    <row r="53" spans="5:9" ht="12.75">
      <c r="E53" s="3">
        <f t="shared" si="10"/>
        <v>0</v>
      </c>
      <c r="F53" s="20">
        <f t="shared" si="11"/>
        <v>0</v>
      </c>
      <c r="G53" s="4">
        <f t="shared" si="12"/>
        <v>0</v>
      </c>
      <c r="H53" s="11"/>
      <c r="I53" s="9"/>
    </row>
    <row r="54" spans="5:9" ht="12.75">
      <c r="E54" s="3">
        <f aca="true" t="shared" si="13" ref="E54:E59">(C55&lt;B55)+C55-B55</f>
        <v>0</v>
      </c>
      <c r="F54" s="20">
        <f aca="true" t="shared" si="14" ref="F54:F59">IF((OR(C55="",B55="")),0,IF((C55&lt;B55),((C55-B55)*24)+24,(C55-B55)*24))</f>
        <v>0</v>
      </c>
      <c r="G54" s="4">
        <f t="shared" si="12"/>
        <v>0</v>
      </c>
      <c r="H54" s="11"/>
      <c r="I54" s="9"/>
    </row>
    <row r="55" spans="5:9" ht="12.75">
      <c r="E55" s="3">
        <f t="shared" si="13"/>
        <v>0</v>
      </c>
      <c r="F55" s="20">
        <f t="shared" si="14"/>
        <v>0</v>
      </c>
      <c r="G55" s="4">
        <f t="shared" si="12"/>
        <v>0</v>
      </c>
      <c r="H55" s="11"/>
      <c r="I55" s="9"/>
    </row>
    <row r="56" spans="5:9" ht="12.75">
      <c r="E56" s="3">
        <f t="shared" si="13"/>
        <v>0</v>
      </c>
      <c r="F56" s="20">
        <f t="shared" si="14"/>
        <v>0</v>
      </c>
      <c r="G56" s="4">
        <f t="shared" si="12"/>
        <v>0</v>
      </c>
      <c r="H56" s="11"/>
      <c r="I56" s="9"/>
    </row>
    <row r="57" spans="5:9" ht="12.75">
      <c r="E57" s="3">
        <f t="shared" si="13"/>
        <v>0</v>
      </c>
      <c r="F57" s="20">
        <f t="shared" si="14"/>
        <v>0</v>
      </c>
      <c r="G57" s="4">
        <f t="shared" si="12"/>
        <v>0</v>
      </c>
      <c r="H57" s="11"/>
      <c r="I57" s="9"/>
    </row>
    <row r="58" spans="5:9" ht="12.75">
      <c r="E58" s="3">
        <f t="shared" si="13"/>
        <v>0</v>
      </c>
      <c r="F58" s="20">
        <f t="shared" si="14"/>
        <v>0</v>
      </c>
      <c r="G58" s="4">
        <f t="shared" si="12"/>
        <v>0</v>
      </c>
      <c r="H58" s="11"/>
      <c r="I58" s="9"/>
    </row>
    <row r="59" spans="5:8" ht="12.75">
      <c r="E59" s="3">
        <f t="shared" si="13"/>
        <v>0</v>
      </c>
      <c r="F59" s="20">
        <f t="shared" si="14"/>
        <v>0</v>
      </c>
      <c r="G59" s="4">
        <f t="shared" si="12"/>
        <v>0</v>
      </c>
      <c r="H59" s="11"/>
    </row>
    <row r="60" spans="1:7" ht="12.75">
      <c r="A60" s="13"/>
      <c r="B60" s="21"/>
      <c r="C60" s="21"/>
      <c r="D60" s="14"/>
      <c r="E60" s="15"/>
      <c r="F60" s="22"/>
      <c r="G60" s="16"/>
    </row>
    <row r="61" ht="12.75">
      <c r="F61" s="20"/>
    </row>
    <row r="62" ht="12.75">
      <c r="F62" s="20"/>
    </row>
    <row r="63" ht="12.75">
      <c r="I63" s="9"/>
    </row>
    <row r="66" ht="12.75">
      <c r="I66" s="9"/>
    </row>
    <row r="72" ht="12.75">
      <c r="I72" s="9"/>
    </row>
    <row r="84" ht="12.75">
      <c r="I84" s="9"/>
    </row>
    <row r="171" ht="15" customHeight="1"/>
  </sheetData>
  <sheetProtection/>
  <printOptions/>
  <pageMargins left="0.7875" right="0.7875" top="1.0527777777777778" bottom="1.0527777777777778" header="0.7875" footer="0.7875"/>
  <pageSetup horizontalDpi="300" verticalDpi="300" orientation="landscape" paperSize="5" scale="105"/>
  <headerFooter alignWithMargins="0">
    <oddHeader>&amp;L&amp;12Fall 2009&amp;C&amp;"Arial,Bold"&amp;12Appalachian Sound Archives&amp;A&amp;R&amp;12 Clemons &amp;&amp; Reedy</oddHeader>
    <oddFooter>&amp;C&amp;12Page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11.57421875" style="29" customWidth="1"/>
  </cols>
  <sheetData>
    <row r="1" spans="1:2" ht="12.75">
      <c r="A1" s="30" t="s">
        <v>12</v>
      </c>
      <c r="B1" s="30" t="s">
        <v>13</v>
      </c>
    </row>
    <row r="2" spans="1:2" ht="12.75">
      <c r="A2" s="31">
        <v>0.003472222222222222</v>
      </c>
      <c r="B2" s="32">
        <v>0.08</v>
      </c>
    </row>
    <row r="3" spans="1:2" ht="12.75">
      <c r="A3" s="31">
        <v>0.006944444444444444</v>
      </c>
      <c r="B3" s="32">
        <v>0.17</v>
      </c>
    </row>
    <row r="4" spans="1:2" ht="12.75">
      <c r="A4" s="31">
        <v>0.010416666666666666</v>
      </c>
      <c r="B4" s="32">
        <v>0.25</v>
      </c>
    </row>
    <row r="5" spans="1:2" ht="12.75">
      <c r="A5" s="31">
        <v>0.013888888888888888</v>
      </c>
      <c r="B5" s="32">
        <v>0.33</v>
      </c>
    </row>
    <row r="6" spans="1:2" ht="12.75">
      <c r="A6" s="31">
        <v>0.017361111111111112</v>
      </c>
      <c r="B6" s="32">
        <v>0.42</v>
      </c>
    </row>
    <row r="7" spans="1:2" ht="12.75">
      <c r="A7" s="31">
        <v>0.020833333333333332</v>
      </c>
      <c r="B7" s="32">
        <v>0.5</v>
      </c>
    </row>
    <row r="8" spans="1:2" ht="12.75">
      <c r="A8" s="31">
        <v>0.024305555555555556</v>
      </c>
      <c r="B8" s="32">
        <v>0.58</v>
      </c>
    </row>
    <row r="9" spans="1:2" ht="12.75">
      <c r="A9" s="31">
        <v>0.027777777777777776</v>
      </c>
      <c r="B9" s="32">
        <v>0.67</v>
      </c>
    </row>
    <row r="10" spans="1:2" ht="12.75">
      <c r="A10" s="31">
        <v>0.03125</v>
      </c>
      <c r="B10" s="32">
        <v>0.75</v>
      </c>
    </row>
    <row r="11" spans="1:2" ht="12.75">
      <c r="A11" s="31">
        <v>0.034722222222222224</v>
      </c>
      <c r="B11" s="32">
        <v>0.83</v>
      </c>
    </row>
    <row r="12" spans="1:2" ht="12.75">
      <c r="A12" s="31">
        <v>0.03819444444444445</v>
      </c>
      <c r="B12" s="32">
        <v>0.92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TTTower</dc:creator>
  <cp:keywords/>
  <dc:description/>
  <cp:lastModifiedBy>Tambone</cp:lastModifiedBy>
  <dcterms:created xsi:type="dcterms:W3CDTF">2013-01-14T16:34:50Z</dcterms:created>
  <dcterms:modified xsi:type="dcterms:W3CDTF">2020-12-09T19:48:40Z</dcterms:modified>
  <cp:category/>
  <cp:version/>
  <cp:contentType/>
  <cp:contentStatus/>
</cp:coreProperties>
</file>